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\Desktop\Dekani Konyvtar 2018\Kari Tanacs\Kari Tanacs 2018.04.18\"/>
    </mc:Choice>
  </mc:AlternateContent>
  <bookViews>
    <workbookView xWindow="0" yWindow="0" windowWidth="25200" windowHeight="11415"/>
  </bookViews>
  <sheets>
    <sheet name="2018-tól" sheetId="5" r:id="rId1"/>
    <sheet name="Új tantárgyak" sheetId="6" r:id="rId2"/>
  </sheets>
  <definedNames>
    <definedName name="_xlnm.Print_Titles" localSheetId="0">'2018-tól'!$1:$11</definedName>
  </definedNames>
  <calcPr calcId="162913"/>
</workbook>
</file>

<file path=xl/calcChain.xml><?xml version="1.0" encoding="utf-8"?>
<calcChain xmlns="http://schemas.openxmlformats.org/spreadsheetml/2006/main">
  <c r="J376" i="5" l="1"/>
  <c r="J260" i="5"/>
  <c r="J24" i="5"/>
  <c r="J129" i="5" l="1"/>
  <c r="G454" i="5" l="1"/>
  <c r="I441" i="5"/>
  <c r="G424" i="5"/>
  <c r="G407" i="5"/>
  <c r="G392" i="5"/>
  <c r="I376" i="5"/>
  <c r="G274" i="5"/>
  <c r="G291" i="5"/>
  <c r="G347" i="5"/>
  <c r="I329" i="5"/>
  <c r="I312" i="5"/>
  <c r="I291" i="5"/>
  <c r="J291" i="5"/>
  <c r="I274" i="5"/>
  <c r="I260" i="5"/>
  <c r="G260" i="5"/>
  <c r="H260" i="5"/>
  <c r="J208" i="5"/>
  <c r="J170" i="5"/>
  <c r="J146" i="5"/>
  <c r="J110" i="5"/>
  <c r="J86" i="5"/>
  <c r="J72" i="5"/>
  <c r="J59" i="5"/>
  <c r="G24" i="5"/>
  <c r="H24" i="5"/>
  <c r="I24" i="5"/>
  <c r="J347" i="5" l="1"/>
  <c r="J274" i="5"/>
  <c r="G59" i="5" l="1"/>
  <c r="H72" i="5"/>
  <c r="I72" i="5"/>
  <c r="G72" i="5"/>
  <c r="H392" i="5"/>
  <c r="I392" i="5"/>
  <c r="J392" i="5"/>
  <c r="H347" i="5"/>
  <c r="I347" i="5"/>
  <c r="H291" i="5"/>
  <c r="H274" i="5"/>
  <c r="J190" i="5" l="1"/>
  <c r="J454" i="5"/>
  <c r="J441" i="5"/>
  <c r="J424" i="5"/>
  <c r="J407" i="5"/>
  <c r="J329" i="5"/>
  <c r="J312" i="5"/>
  <c r="G441" i="5"/>
  <c r="G376" i="5"/>
  <c r="G329" i="5"/>
  <c r="G312" i="5"/>
  <c r="G208" i="5"/>
  <c r="G190" i="5"/>
  <c r="H170" i="5"/>
  <c r="I170" i="5"/>
  <c r="G170" i="5"/>
  <c r="G146" i="5"/>
  <c r="G129" i="5"/>
  <c r="G110" i="5"/>
  <c r="H86" i="5"/>
  <c r="I86" i="5"/>
  <c r="G86" i="5"/>
  <c r="H59" i="5"/>
  <c r="I59" i="5"/>
  <c r="F466" i="5"/>
  <c r="H454" i="5"/>
  <c r="I454" i="5"/>
  <c r="H441" i="5"/>
  <c r="H424" i="5"/>
  <c r="I424" i="5"/>
  <c r="H407" i="5"/>
  <c r="I407" i="5"/>
  <c r="H376" i="5"/>
  <c r="F359" i="5"/>
  <c r="H329" i="5"/>
  <c r="H312" i="5"/>
  <c r="F244" i="5"/>
  <c r="H208" i="5"/>
  <c r="I208" i="5"/>
  <c r="H190" i="5"/>
  <c r="I190" i="5"/>
  <c r="F156" i="5"/>
  <c r="H146" i="5"/>
  <c r="I146" i="5"/>
  <c r="H129" i="5"/>
  <c r="I129" i="5"/>
  <c r="H110" i="5"/>
  <c r="I110" i="5"/>
</calcChain>
</file>

<file path=xl/sharedStrings.xml><?xml version="1.0" encoding="utf-8"?>
<sst xmlns="http://schemas.openxmlformats.org/spreadsheetml/2006/main" count="2630" uniqueCount="823">
  <si>
    <t>nappali</t>
  </si>
  <si>
    <t xml:space="preserve"> MINTATANTERV</t>
  </si>
  <si>
    <t>A tantárgy</t>
  </si>
  <si>
    <t xml:space="preserve">kódja </t>
  </si>
  <si>
    <t xml:space="preserve">neve </t>
  </si>
  <si>
    <t xml:space="preserve">kredit-értéke </t>
  </si>
  <si>
    <t xml:space="preserve">elm.                  </t>
  </si>
  <si>
    <t>AOFOGY_Munkaved</t>
  </si>
  <si>
    <t>köt.</t>
  </si>
  <si>
    <t>Biztonságtechnika</t>
  </si>
  <si>
    <t>gy</t>
  </si>
  <si>
    <t>AFFIZ03L1</t>
  </si>
  <si>
    <t>Fizika</t>
  </si>
  <si>
    <t>EF45032</t>
  </si>
  <si>
    <t xml:space="preserve">Matematika és statisztika </t>
  </si>
  <si>
    <t>AFKEM02L1</t>
  </si>
  <si>
    <t>Orvosi kémia</t>
  </si>
  <si>
    <t>1</t>
  </si>
  <si>
    <t>Összesen:</t>
  </si>
  <si>
    <t>Kötelezően választható tantárgyak:</t>
  </si>
  <si>
    <t>AFTRSV2L1</t>
  </si>
  <si>
    <t>Társadalmi alapismeretek</t>
  </si>
  <si>
    <t>köt vál</t>
  </si>
  <si>
    <t>Fizikai kémia (ea.)</t>
  </si>
  <si>
    <t>2</t>
  </si>
  <si>
    <t>köt</t>
  </si>
  <si>
    <t xml:space="preserve">Mikrobiológia alapjai I. </t>
  </si>
  <si>
    <t>AFMBK01L2</t>
  </si>
  <si>
    <t>Molekuláris biológia</t>
  </si>
  <si>
    <t>AFLSZ01L2</t>
  </si>
  <si>
    <t>Orvosi laboratóriumi ismeretek és számolások</t>
  </si>
  <si>
    <t>AFSEJ03L2</t>
  </si>
  <si>
    <t xml:space="preserve">Sejtbiológia </t>
  </si>
  <si>
    <t>Orvosi kémia, Fizika</t>
  </si>
  <si>
    <t>Újraélesztés és korszerű elsősegélynyújtás</t>
  </si>
  <si>
    <t xml:space="preserve">Képalkotás eszközei I. </t>
  </si>
  <si>
    <t xml:space="preserve">köt. vál. </t>
  </si>
  <si>
    <t>Orvosi latin</t>
  </si>
  <si>
    <t>köt.vál.</t>
  </si>
  <si>
    <t>Természetes szerves vegyületek kémiája (ea.)</t>
  </si>
  <si>
    <t>köt. vál.</t>
  </si>
  <si>
    <t>Természetes szerves vegyületek kémiája (gy.)</t>
  </si>
  <si>
    <t>Kritériumfeltételek:</t>
  </si>
  <si>
    <t>Angol I.</t>
  </si>
  <si>
    <t>Angol II.</t>
  </si>
  <si>
    <t>Angol III.</t>
  </si>
  <si>
    <t xml:space="preserve">Testnevelés I. </t>
  </si>
  <si>
    <t xml:space="preserve">Testnevelés II. </t>
  </si>
  <si>
    <t>AFBIM01L3</t>
  </si>
  <si>
    <t>Bevezetés az immunbiológiába és az immunrendszer biológiája</t>
  </si>
  <si>
    <t>Sejtbiológia</t>
  </si>
  <si>
    <t>Bioetika</t>
  </si>
  <si>
    <t>3</t>
  </si>
  <si>
    <t>EF45102</t>
  </si>
  <si>
    <t>Biokémia I.</t>
  </si>
  <si>
    <t>AFELE01L3</t>
  </si>
  <si>
    <t>Élettan</t>
  </si>
  <si>
    <t>EF45037</t>
  </si>
  <si>
    <t>Mikrobiológia alapjai I.</t>
  </si>
  <si>
    <t>Elválasztástechnika</t>
  </si>
  <si>
    <t>Hisztotechnika</t>
  </si>
  <si>
    <t xml:space="preserve">Képalkotás eszközei II </t>
  </si>
  <si>
    <t xml:space="preserve">köt.vál. </t>
  </si>
  <si>
    <t>Képalkotás eszközei I.</t>
  </si>
  <si>
    <t>EF45098</t>
  </si>
  <si>
    <t xml:space="preserve">Képrögzítés folyamata és fajtái </t>
  </si>
  <si>
    <t>Műszeres analitika I. (ea.)</t>
  </si>
  <si>
    <t xml:space="preserve">   Fizika, Fizikai kémia</t>
  </si>
  <si>
    <t>Műszeres analitika I. (gy.)</t>
  </si>
  <si>
    <t>4</t>
  </si>
  <si>
    <t>AFGEN01L4</t>
  </si>
  <si>
    <t>Genetika</t>
  </si>
  <si>
    <t>Biokémia II.</t>
  </si>
  <si>
    <t xml:space="preserve">köt </t>
  </si>
  <si>
    <t>EF45040</t>
  </si>
  <si>
    <t xml:space="preserve">Mikrobiológia alapjai III. </t>
  </si>
  <si>
    <t>Mikrobiológia alapjai II.</t>
  </si>
  <si>
    <t>Műszeres analitika II. (ea.)</t>
  </si>
  <si>
    <t>Műszeres analitika II. (gy.)</t>
  </si>
  <si>
    <t>AFBIE01L4</t>
  </si>
  <si>
    <t>Biológiai izotóptechnika (OKLA) ea</t>
  </si>
  <si>
    <t>Fizika, Matematika és statisztika</t>
  </si>
  <si>
    <t>AFBIG02L4</t>
  </si>
  <si>
    <t>Biológiai izotóptechnika (OKLA) gyak</t>
  </si>
  <si>
    <t>AFBIEV1L4</t>
  </si>
  <si>
    <t>Biológiai izotóptechnika (ODLA és KDA) ea</t>
  </si>
  <si>
    <t>AFBIGV2L4</t>
  </si>
  <si>
    <t>Biológiai izotóptechnika (ODLA és KDA) gyak</t>
  </si>
  <si>
    <t>AFMAN41L2</t>
  </si>
  <si>
    <t>Egészségügyi menedzsment</t>
  </si>
  <si>
    <t>Biokémia és molekuláris biológia</t>
  </si>
  <si>
    <t>szig</t>
  </si>
  <si>
    <t>Tartalmazza a Molekuláris biológiát és a Biokémia I-II.-t (letétele a 7. szemeszter tantárgyfelvételének előfeltétele)</t>
  </si>
  <si>
    <t>Mikrobiológia</t>
  </si>
  <si>
    <t>Tartalmazza a Mikrobiológia alapjai I-II-III-t.
(letétele az 5. szemeszter tantárgyfelvételének előfeltétele)</t>
  </si>
  <si>
    <t>5</t>
  </si>
  <si>
    <t>AFHEM07L5</t>
  </si>
  <si>
    <t>Hematológiai és transzfúziológiai diagnosztikai módszerek</t>
  </si>
  <si>
    <t>AFHEM08L5</t>
  </si>
  <si>
    <t>Hemosztázis diagnosztikai módszerek</t>
  </si>
  <si>
    <t>AFHIS03L5</t>
  </si>
  <si>
    <t xml:space="preserve">Hisztokémiai diagnosztikai módszerek </t>
  </si>
  <si>
    <t>EF45125</t>
  </si>
  <si>
    <t>Klinikai laboratóriumi alapismeretek ea.</t>
  </si>
  <si>
    <t>EF45126</t>
  </si>
  <si>
    <t>Klinikai laboratóriumi alapismeretek gy.</t>
  </si>
  <si>
    <t>EF45127</t>
  </si>
  <si>
    <t>Klinikai kémia I. ea.</t>
  </si>
  <si>
    <t>EF45128</t>
  </si>
  <si>
    <t>Klinikai kémia I. gy.</t>
  </si>
  <si>
    <t>EF45043</t>
  </si>
  <si>
    <t>Mikrobiológia alapjai III.
Mikrobiológia szigorlat</t>
  </si>
  <si>
    <t>AFMIV01L5</t>
  </si>
  <si>
    <t>Mintavétel, mintakezelés</t>
  </si>
  <si>
    <t>AFTOX03L5</t>
  </si>
  <si>
    <t xml:space="preserve">Toxikológia, TDM (therap. drug monitoring) </t>
  </si>
  <si>
    <t>Műszeres analitika II. (ea.)
Mikrobiológia szigorlat</t>
  </si>
  <si>
    <t>AFACIV3L5</t>
  </si>
  <si>
    <t xml:space="preserve">Áramlási citometria </t>
  </si>
  <si>
    <t>Fizika, Bevezetés az immunbiológiába</t>
  </si>
  <si>
    <t>AFREO02L5</t>
  </si>
  <si>
    <t>Vér- és nyirokáramlás reológiája</t>
  </si>
  <si>
    <t xml:space="preserve">Speciális mikrobiológiai diagnosztikai módszerek I. </t>
  </si>
  <si>
    <t>Mikrobiológia alapjai III.</t>
  </si>
  <si>
    <t>AFCIT03L6</t>
  </si>
  <si>
    <t>Citológiai diagnosztikai módszerek</t>
  </si>
  <si>
    <t>Hisztokémiai diagnosztikai módszerek
Mikrobiológia szigorlat</t>
  </si>
  <si>
    <t>AFIDM01L6</t>
  </si>
  <si>
    <t xml:space="preserve">Immundiagnosztikai módszerek </t>
  </si>
  <si>
    <t>Bevezetés az immunbiológiába 
Mikrobiológia szigorlat</t>
  </si>
  <si>
    <t>EF45129</t>
  </si>
  <si>
    <t>Klinikai kémia II. ea.</t>
  </si>
  <si>
    <t>Klinikai laboratóriumi alapismeretek ea., Mintavétel, -kezelés, Klinikai kémia I. ea.
Mikrobiológia szigorlat</t>
  </si>
  <si>
    <t>EF45130</t>
  </si>
  <si>
    <t>Klinikai kémia II. gy.</t>
  </si>
  <si>
    <t>EF45131</t>
  </si>
  <si>
    <t>Laboratóriumi automatizáció, management és informatika ea.</t>
  </si>
  <si>
    <t>EF45132</t>
  </si>
  <si>
    <t>Laboratóriumi automatizáció, management és informatika gy.</t>
  </si>
  <si>
    <t xml:space="preserve">Mikrobiológiai diagnosztikai módszerek II. </t>
  </si>
  <si>
    <t>Mikrobiológiai diagnosztikai módszerek I.
Mikrobiológia szigorlat</t>
  </si>
  <si>
    <t>AFGDM04L6</t>
  </si>
  <si>
    <t xml:space="preserve">Molekuláris genetikai diagnosztikai módszerek </t>
  </si>
  <si>
    <t>Biokémia II., Genetika
Mikrobiológia szigorlat</t>
  </si>
  <si>
    <t>6</t>
  </si>
  <si>
    <t xml:space="preserve">Az általános farmakológia alapjai  </t>
  </si>
  <si>
    <t>AFIMMV1L5</t>
  </si>
  <si>
    <t xml:space="preserve">Immunológia </t>
  </si>
  <si>
    <t>Bevezetés az immunbiológiába</t>
  </si>
  <si>
    <t>P: Immundiagnosztikai módszerek</t>
  </si>
  <si>
    <t>AFQUMV1L6</t>
  </si>
  <si>
    <t>Minőségbiztosítás és ellenőrzés az orvosdiagnosztikai laboratóriumban</t>
  </si>
  <si>
    <t xml:space="preserve">Speciális mikrobiológiai diagnosztikai módszerek II. </t>
  </si>
  <si>
    <t>Speciális mikrobiológiai diagnosztikai módszerek I.</t>
  </si>
  <si>
    <t>AFVIMV1L6</t>
  </si>
  <si>
    <t>Válogatott fejezetek az immunológiából</t>
  </si>
  <si>
    <t>AFHTG01l7</t>
  </si>
  <si>
    <t>Hematológia és transzfúziológia szakmai gyakorlat</t>
  </si>
  <si>
    <t>7</t>
  </si>
  <si>
    <t>AFHEG02L7</t>
  </si>
  <si>
    <t>Hemosztazeológiai szakmai gyakorlat</t>
  </si>
  <si>
    <t>Hemosztázis diagnosztikai módszerek, Biokémia és molekuláris biológia szigorlat</t>
  </si>
  <si>
    <t>AFHCG01L7</t>
  </si>
  <si>
    <t>Hisztokémia/citológia szakmai gyakorlat</t>
  </si>
  <si>
    <t>Citológiai diagnosztikai módszerek, Biokémia és molekuláris biológia szigorlat</t>
  </si>
  <si>
    <t>AFIMG04L7</t>
  </si>
  <si>
    <t>Immunológia szakmai gyakorlat</t>
  </si>
  <si>
    <t>Immundiagnosztikai módszerek
Biokémia és molekuláris biológia szigorlat</t>
  </si>
  <si>
    <t>AFKKG01L7</t>
  </si>
  <si>
    <t>Klinikai kémia szakmai gyakorlat</t>
  </si>
  <si>
    <t>Klinikai kémia II. ea, Molekuláris genetikai diagnosztikai módszerek
Biológia és molekuláris biológia szigorlat</t>
  </si>
  <si>
    <t>AFMBG01L7</t>
  </si>
  <si>
    <t>Mikrobiológia szakmai gyakorlat</t>
  </si>
  <si>
    <t>Mikrobiológiai diagnosztikai módszerek II.
Biológia és molekuláris biológia szigorlat</t>
  </si>
  <si>
    <t>Angol szaknyelv II.</t>
  </si>
  <si>
    <t>EF45013</t>
  </si>
  <si>
    <t>EF450012</t>
  </si>
  <si>
    <t>AFACI03L5</t>
  </si>
  <si>
    <t>Fizika, Bevezetés az immunbiológiába
Mikrobiológia szigorlat</t>
  </si>
  <si>
    <t>AFHEM09L5</t>
  </si>
  <si>
    <t xml:space="preserve">Hemosztázis vizsgáló módszerek </t>
  </si>
  <si>
    <t>AFHIS05L5</t>
  </si>
  <si>
    <t xml:space="preserve">Hisztokémiai vizsgáló módszerek </t>
  </si>
  <si>
    <t>AFKMI02L5</t>
  </si>
  <si>
    <t xml:space="preserve">Kutatásmanagement </t>
  </si>
  <si>
    <t>AFMIK04L5</t>
  </si>
  <si>
    <t xml:space="preserve">Mikroszkópos technikák </t>
  </si>
  <si>
    <t>Fizika
Mikrobiológia szigorlat</t>
  </si>
  <si>
    <t>AFSET02L6</t>
  </si>
  <si>
    <t xml:space="preserve">Sejtélettan </t>
  </si>
  <si>
    <t>Élettan, Sejtbiológia
Mikrobiológia szigorlat</t>
  </si>
  <si>
    <t>AFSZT01L5</t>
  </si>
  <si>
    <t>Sejt- és szövettenyésztés</t>
  </si>
  <si>
    <t>Mikrobiológia szigorlat</t>
  </si>
  <si>
    <t>Biokémia II.
Mikrobiológia szigorlat</t>
  </si>
  <si>
    <t>AFTSP03L5</t>
  </si>
  <si>
    <t xml:space="preserve">Tömegspektrometria </t>
  </si>
  <si>
    <t>Orvosi kémia, Műsz. analitika II.
Mikrobiológia szigorlat</t>
  </si>
  <si>
    <t>A neuroanatómia alapjai</t>
  </si>
  <si>
    <t>köt vál.</t>
  </si>
  <si>
    <t>AFHEMV6L5</t>
  </si>
  <si>
    <t xml:space="preserve">Hematológiai módszerek </t>
  </si>
  <si>
    <t>EF45105</t>
  </si>
  <si>
    <t>Klinikai diagnosztikai laboratóriumi alapismeretek és klinikai kémia</t>
  </si>
  <si>
    <t>AFTOXV3L5</t>
  </si>
  <si>
    <t>Toxikológia, TDM (therap. drug monitoring)</t>
  </si>
  <si>
    <t>Műszeres analitika II.</t>
  </si>
  <si>
    <t>AFIVM01L6</t>
  </si>
  <si>
    <t>A klinikai immunológia vizsgáló módszerei</t>
  </si>
  <si>
    <t>AFALL03L6</t>
  </si>
  <si>
    <t xml:space="preserve">Állatkísérleti alapismeretek </t>
  </si>
  <si>
    <t>AFFAR01L6</t>
  </si>
  <si>
    <t>Élettan
Mikrobiológia szigorlat</t>
  </si>
  <si>
    <t>AFEVM01L6</t>
  </si>
  <si>
    <t xml:space="preserve">Élettani vizsgáló módszerek </t>
  </si>
  <si>
    <t>AFIMM01L5</t>
  </si>
  <si>
    <t>Bevezetés az immunbiológiába és az immunrendszer biológiája
Mikrobiológia szigorlat</t>
  </si>
  <si>
    <t>AFQUM01L6</t>
  </si>
  <si>
    <t>Minőségbiztosítás és ellenőrzés kutatólaboratóriumban</t>
  </si>
  <si>
    <t>AFGVM04L6</t>
  </si>
  <si>
    <t xml:space="preserve">Molekuláris genetikai vizsgáló módszerek </t>
  </si>
  <si>
    <t>Genetika
Mikrobiológia szigorlat</t>
  </si>
  <si>
    <t>Funkcionális neuroanatómiai vizsgáló módszerek</t>
  </si>
  <si>
    <t>AFBMG01L7</t>
  </si>
  <si>
    <t>Biokémia és molekuláris biológia kutatólaboratóriumi gyakorlat
(Biokémiai és Molekuláris Biológiai Intézet)</t>
  </si>
  <si>
    <t>AFBMG02L7</t>
  </si>
  <si>
    <t>Biokémia és molekuláris biológia kutatólaboratóriumi gyakorlat
(Orvosi Vegytani Intézet)</t>
  </si>
  <si>
    <t>AFBMG03L7</t>
  </si>
  <si>
    <t>Biokémia és molekuláris biológia kutatólaboratóriumi gyakorlat
(Klinikai Laboratóriumi Kutató Tanszék)</t>
  </si>
  <si>
    <t>AFBMG04L7</t>
  </si>
  <si>
    <t>Biokémia és molekuláris biológia kutatólaboratóriumi gyakorlat
(Sebészeti Műtéttani Tanszék)</t>
  </si>
  <si>
    <t>AFBMG05L7</t>
  </si>
  <si>
    <t>AFFAG01L7</t>
  </si>
  <si>
    <t>Farmakológiai kutatólaboratóriumi gyakorlat
(Gyógyszerhatástani Tanszék)</t>
  </si>
  <si>
    <t>AFFAG02L7</t>
  </si>
  <si>
    <t>Farmakológiai kutatólaboratóriumi gyakorlat
(Farmakológiai és Farmakoterápiai Intézet)</t>
  </si>
  <si>
    <t>AFIMG01L7</t>
  </si>
  <si>
    <t>AFIMG02L7</t>
  </si>
  <si>
    <t>Immunbiológiai kutatólaboratóriumi gyakorlat
(Immunológiai Intézet)</t>
  </si>
  <si>
    <t>AFIMG03L7</t>
  </si>
  <si>
    <t>Immunbiológiai kutatólaboratóriumi gyakorlat
(Klinikai Laboratóriumi Kutató Tanszék)</t>
  </si>
  <si>
    <t>AFMMG01L7</t>
  </si>
  <si>
    <t>Molekuláris morfológiai kutatólaboratóriumi gyakorlat
(Anatómiai, Szövet- és Fejlődéstani Intézet)</t>
  </si>
  <si>
    <t>AFMMG02L7</t>
  </si>
  <si>
    <t>Molekuláris morfológiai kutatólaboratóriumi gyakorlat
(Biofizikai és Sejtbiológiai Intézet)</t>
  </si>
  <si>
    <t>AFSSG01L7</t>
  </si>
  <si>
    <t>Sejtbiológia, sejtélettan kutatólaboratóriumi gyakorlat
(Biofizikai és Sejtbiológiai Intézet)</t>
  </si>
  <si>
    <t>AFSSG02L7</t>
  </si>
  <si>
    <t>Sejtbiológia, sejtélettan kutatólaboratóriumi gyakorlat
(Élettani Intézet)</t>
  </si>
  <si>
    <t>AFSSG03L7</t>
  </si>
  <si>
    <t>Sejtbiológia, sejtélettan kutatólaboratóriumi gyakorlat
(Klinikai Fiziológiai Tanszék)</t>
  </si>
  <si>
    <t>AFTUMV1L7</t>
  </si>
  <si>
    <t>Tumorvírusok és onkogének</t>
  </si>
  <si>
    <t>AFLKMV1L8</t>
  </si>
  <si>
    <t>AFSZKV1L8</t>
  </si>
  <si>
    <t xml:space="preserve">köt. </t>
  </si>
  <si>
    <t>A képalkotó diagnosztika története</t>
  </si>
  <si>
    <t>Képalkotás eszközei II.</t>
  </si>
  <si>
    <t>AFFAR02L4</t>
  </si>
  <si>
    <t>Az általános farmakológia alapjai</t>
  </si>
  <si>
    <t>Egészségügyi informatika</t>
  </si>
  <si>
    <t>EF45050</t>
  </si>
  <si>
    <t xml:space="preserve">Radiológiai képalkotás, hagyományos radiológia I. </t>
  </si>
  <si>
    <t>EF45100</t>
  </si>
  <si>
    <t xml:space="preserve">Sugárvédelem, sugárbiológia </t>
  </si>
  <si>
    <t>EF45101</t>
  </si>
  <si>
    <t xml:space="preserve">UH képalkotás </t>
  </si>
  <si>
    <t>AOMRI01L2</t>
  </si>
  <si>
    <t>A mágneses magrezonanciás képalkotás elmélete és gyakorlata</t>
  </si>
  <si>
    <t xml:space="preserve">Biokémia II. </t>
  </si>
  <si>
    <t>AOKMA01L3</t>
  </si>
  <si>
    <t>Fejezetek a keresztmetszeti anatómia témaköréből</t>
  </si>
  <si>
    <t>3-4</t>
  </si>
  <si>
    <t>Képalkotó alapozó szigorlat</t>
  </si>
  <si>
    <t>EF45108</t>
  </si>
  <si>
    <t xml:space="preserve">Alkalmazott anatómia és képalkotó módszerek I. </t>
  </si>
  <si>
    <t>EF45061</t>
  </si>
  <si>
    <t xml:space="preserve">Angiográfia </t>
  </si>
  <si>
    <t>EF45058</t>
  </si>
  <si>
    <t>EF45106</t>
  </si>
  <si>
    <t xml:space="preserve">CT képalkotás I. </t>
  </si>
  <si>
    <t>EF45060</t>
  </si>
  <si>
    <t xml:space="preserve">Intervenciós radiológia </t>
  </si>
  <si>
    <t>AFIDE01L5</t>
  </si>
  <si>
    <t>Izotópdiagnosztika ea</t>
  </si>
  <si>
    <t>AFIDG02L5</t>
  </si>
  <si>
    <t>Izotópdiagnosztika  gyak</t>
  </si>
  <si>
    <t>EF45107</t>
  </si>
  <si>
    <t xml:space="preserve">MR képalkotás I. </t>
  </si>
  <si>
    <t>EF45055</t>
  </si>
  <si>
    <t xml:space="preserve">Radiológiai képalkotás, hagyományos radiológia II. </t>
  </si>
  <si>
    <t>AFST101L5</t>
  </si>
  <si>
    <t>Sugárterápia I.</t>
  </si>
  <si>
    <t>AOONK03A5</t>
  </si>
  <si>
    <t>Onkológia alapjai</t>
  </si>
  <si>
    <t>EF45113</t>
  </si>
  <si>
    <t>A neuropathológia alapjai - radiológiai és neurológiai korreláció</t>
  </si>
  <si>
    <t>Onkológia alapjai, A neuroanatómia alapjai
Képalkotó alapozó szigorlat</t>
  </si>
  <si>
    <t>EF45112</t>
  </si>
  <si>
    <t xml:space="preserve">Alkalmazott anatómia és képalkotó módszerek II. </t>
  </si>
  <si>
    <t>Alkalmazott anatómia és képalkotó módszerek I.
Képalkotó alapozó szigorlat</t>
  </si>
  <si>
    <t>EF45065</t>
  </si>
  <si>
    <t>EF45062</t>
  </si>
  <si>
    <t xml:space="preserve">CT képalkotás II. </t>
  </si>
  <si>
    <t>CT képalkotás I.
Képalkotó alapozó szigorlat</t>
  </si>
  <si>
    <t>EF45067</t>
  </si>
  <si>
    <t>Dokumentáció és leletírás</t>
  </si>
  <si>
    <t>Egészségügyi informatika
Képalkotó alapozó szigorlat</t>
  </si>
  <si>
    <t>AFITE01L6</t>
  </si>
  <si>
    <t>Izotópdiagnosztika és terápia ea</t>
  </si>
  <si>
    <t>Izotópdiagnosztika ea
Képalkotó alapozó szigorlat</t>
  </si>
  <si>
    <t>AFITG01L6</t>
  </si>
  <si>
    <t>Izotópdiagnosztika és terápia gyak</t>
  </si>
  <si>
    <t>EF45068</t>
  </si>
  <si>
    <t>Minőségirányítás és vezetésmenedzsment a képalkotó diagnosztikában</t>
  </si>
  <si>
    <t>EF45063</t>
  </si>
  <si>
    <t xml:space="preserve">MR képalkotás II. </t>
  </si>
  <si>
    <t>MR képalkotás I.
Képalkotó alapozó szigorlat</t>
  </si>
  <si>
    <t>AFST202L6</t>
  </si>
  <si>
    <t xml:space="preserve">Sugárterápia II. </t>
  </si>
  <si>
    <t>Sugárterápia I.
Képalkotó alapozó szigorlat</t>
  </si>
  <si>
    <t>AFKIN01L6</t>
  </si>
  <si>
    <t>Kinetikus elemzés</t>
  </si>
  <si>
    <t>EF45070</t>
  </si>
  <si>
    <t>Képalkotó szakmai szigorlat</t>
  </si>
  <si>
    <t>EF45116</t>
  </si>
  <si>
    <t>Angiográfiai, intervenciós radiológiai szakmai gyakorlat</t>
  </si>
  <si>
    <t>Képalkotó szakmai szigorlat
Alkalmazott anatómia és képalkotó módszerek II. 
Angiográfia</t>
  </si>
  <si>
    <t>EF45117</t>
  </si>
  <si>
    <t>CT szakmai gyakorlat</t>
  </si>
  <si>
    <t xml:space="preserve">Képalkotó szakmai szigorlat
Alkalmazott anatómia és képalkotó módszerek II. </t>
  </si>
  <si>
    <t>EF45119</t>
  </si>
  <si>
    <t>Hagyományos radiológia szakmai gyakorlat</t>
  </si>
  <si>
    <t xml:space="preserve">Képalkotó szakmai szigorlat
Alkalmazott anatómia és képalkotó módszerek II.
Radiológiai képalkotás, hagyományos radiológia II. </t>
  </si>
  <si>
    <t>EF45120</t>
  </si>
  <si>
    <t>MR szakmai gyakorlat</t>
  </si>
  <si>
    <t>EF45121</t>
  </si>
  <si>
    <t>Nukleáris medicina szakmai gyakorlat</t>
  </si>
  <si>
    <t>Képalkotó szakmai szigorlat
Alkalmazott anatómia és képalkotó módszerek II. 
Izotópdiagnosztika és terápia ea, gyak</t>
  </si>
  <si>
    <t>EF45122</t>
  </si>
  <si>
    <t>Sugárterápia szakmai gyakorlat</t>
  </si>
  <si>
    <t>Képalkotó szakmai szigorlat
Alkalmazott anatómia és képalkotó módszerek II. 
Sugárterápia II.</t>
  </si>
  <si>
    <t>EF45123</t>
  </si>
  <si>
    <t>Ultrahang diagnosztikai szakmai gyakorlat</t>
  </si>
  <si>
    <t>Képalkotó szakmai szigorlat
Alkalmazott anatómia és képalkotó módszerek II. 
UH képalkotás</t>
  </si>
  <si>
    <t>GYRAD05G9</t>
  </si>
  <si>
    <t>Radiogyógyszerészet elmélet</t>
  </si>
  <si>
    <t>GYRAD06G9</t>
  </si>
  <si>
    <t>Radiogyógyszerészet gyakorlat</t>
  </si>
  <si>
    <t>P: Radiogyógyszerészet elmélet</t>
  </si>
  <si>
    <t>EF45074</t>
  </si>
  <si>
    <t>*A szakmai gyakorlatot a hallgatók az aktuális beosztás alapján végzik.</t>
  </si>
  <si>
    <t>Informatika</t>
  </si>
  <si>
    <t>Könyvtárismeret</t>
  </si>
  <si>
    <t>Általános patológia</t>
  </si>
  <si>
    <t>Patobiokémia</t>
  </si>
  <si>
    <t xml:space="preserve">    felvétel előkövetelménye/i   </t>
  </si>
  <si>
    <t>Általános patológia, Patobiokémia</t>
  </si>
  <si>
    <t>Általános patológia, Patobiokémia, 
Képalkotó alapozó szigorlat</t>
  </si>
  <si>
    <t>Általános patológia, Patobiokémia,
Radiológiai képalkotás, hagyományos radiológia I., 
Képalkotó alapozó szigorlat</t>
  </si>
  <si>
    <t>Általános patológia, Patobiokémia,
UH képalkotás,
Képalkotó alapozó szigorlat</t>
  </si>
  <si>
    <t>Általános patológia, Patobiokémia, 
Radiológiai képalkotás, hagyományos radiológia I.,
Képalkotó alapozó szigorlat</t>
  </si>
  <si>
    <t>Általános patológia, Patobiokémia,
Sugárvédelem, sugárbiológia, 
Biológiai izotóptechnika ea,
Képalkotó alapozó szigorlat</t>
  </si>
  <si>
    <t>Általános patológia, Patobiokémia,
Sugárvédelem, sugárbiológia, 
Képalkotó alapozó szigorlat</t>
  </si>
  <si>
    <t xml:space="preserve">számon-kérési formája                                                                      </t>
  </si>
  <si>
    <t xml:space="preserve">Java-solt félév       </t>
  </si>
  <si>
    <t>Fizika, Matematika és statisztika, 
Orvosi kémia</t>
  </si>
  <si>
    <t>ORVOSDIAGNOSZTIKAI LABORATÓRIUMI ANALITIKA (ODLA) SPECIALIZÁCIÓ</t>
  </si>
  <si>
    <t>Hematológiai és transzfúziológiai diagnosztikai módszerek, 
Biokémia és molekuláris biológia szigorlat</t>
  </si>
  <si>
    <t>Képalkotás alapjai</t>
  </si>
  <si>
    <t>Anatómia I.</t>
  </si>
  <si>
    <t>ODLA - orvosdiagnosztikai laboratóriumi analitika specializáció</t>
  </si>
  <si>
    <t>Kötelező tantárgyak:</t>
  </si>
  <si>
    <t>Kötelezően választható tantárgyak (specializáció nélkül felvehető):</t>
  </si>
  <si>
    <t>OKLA - orvosi kutatólaboratóriumi analitika specializáció</t>
  </si>
  <si>
    <t>Általános patológia, Patobiokémia,
Műsz. analitika II.</t>
  </si>
  <si>
    <t>Matematika és statisztika, Könyvtárismeret,
Mikrobiológia szigorlat</t>
  </si>
  <si>
    <t>Általános patológia, Patobiokémia
Mikrobiológia szigorlat</t>
  </si>
  <si>
    <t>Könyvtárismeret,
Mikrobiológia szigorlat</t>
  </si>
  <si>
    <t>Anatómia II.</t>
  </si>
  <si>
    <t>Tartalmazza az Intervenciós radiológia, a CT képalkotás I-II., valamint az MR képalkotás I-II. tárgyakat, ezek teljesítése nélkül a a letétel nem lehetséges.
Teljesítése a 7. szemeszter tantárgyfelvételének előfeltétele.</t>
  </si>
  <si>
    <t>Könyvtárismeret, Képalkotás eszközei II.</t>
  </si>
  <si>
    <t>PA - patológiai analitika specializáció</t>
  </si>
  <si>
    <t xml:space="preserve">   Fizika</t>
  </si>
  <si>
    <t>A patológia története</t>
  </si>
  <si>
    <t>Cytodiagnosztika I.</t>
  </si>
  <si>
    <t>Hisztokémiai eljárások II.</t>
  </si>
  <si>
    <t>Hisztokémiai eljárások I.</t>
  </si>
  <si>
    <t>Immunhisztokémia I.</t>
  </si>
  <si>
    <t>Részletes patológia I.</t>
  </si>
  <si>
    <t>Makropatológia I.</t>
  </si>
  <si>
    <t>Szigorlat:</t>
  </si>
  <si>
    <t>Angol szaknyelv I.</t>
  </si>
  <si>
    <t>Cytodiagnosztika II. (Nőgyógyászati cytológia)</t>
  </si>
  <si>
    <t>Immunhisztokémia II.</t>
  </si>
  <si>
    <t>Makropatológia II.</t>
  </si>
  <si>
    <t>Molekuláris technikák</t>
  </si>
  <si>
    <t>Patológiai laboratóriumi management</t>
  </si>
  <si>
    <t>Részletes patológia II.</t>
  </si>
  <si>
    <t xml:space="preserve"> Mikrobiológia alapjai III.</t>
  </si>
  <si>
    <t>Cytodiagnosztika III. (Diagnosztikus cytológia)</t>
  </si>
  <si>
    <t>Makropatológia III.</t>
  </si>
  <si>
    <t>Tartalmazza a Hisztokémiai eljárások I-II., az Immunhisztokémia I-II., Makropatológia I-III., és a Cytodiagnosztika I-III. tantárgyakat (letétele a 7. szemeszter tantárgyfelvételének előfeltétele)</t>
  </si>
  <si>
    <t>PA - 7. szemeszter</t>
  </si>
  <si>
    <t>PA - 6. szemeszter</t>
  </si>
  <si>
    <t>PA - 5. szemeszter</t>
  </si>
  <si>
    <t>PA - 4. szemeszter</t>
  </si>
  <si>
    <t>PA - 3. szemeszter</t>
  </si>
  <si>
    <t>PA - 2. szemeszter</t>
  </si>
  <si>
    <t>Cytodiagnosztikai szakmai gyakorlat</t>
  </si>
  <si>
    <t>Makropatológia szakmai gyakorlat</t>
  </si>
  <si>
    <t>Immunhisztokémiai szakmai gyakorlat</t>
  </si>
  <si>
    <t>Molekuláris patológia szakmai gyakorlat</t>
  </si>
  <si>
    <t>Hisztokémiai szakmai gyakorlat</t>
  </si>
  <si>
    <t>OKLA - 8. szemeszter</t>
  </si>
  <si>
    <t>ODLA - 4. szemeszter</t>
  </si>
  <si>
    <t>ODLA - 5. szemeszter</t>
  </si>
  <si>
    <t>Általános patológia, Patobiokémia 
Mikrobiológia szigorlat</t>
  </si>
  <si>
    <t>Általános patológia, Patobiokémia,  Műszeres analitika II. (ea.), Mikrobiológia szigorlat</t>
  </si>
  <si>
    <t>Általános patológia, Patobiokémia, Műszeres analitika II. (ea.), Mikrobiológia szigorlat</t>
  </si>
  <si>
    <t>Biztonságtechnika, Általános patológia, Patobiokémia
Mikrobiológia szigorlat</t>
  </si>
  <si>
    <t>ODLA - 6. szemeszter</t>
  </si>
  <si>
    <t>Könyvtárismeret, Klinikai laboratóriumi alapismeretek, Klinikai kémia I. ea.
Mikrobiológia szigorlat</t>
  </si>
  <si>
    <t>ODLA - 7. szemeszter</t>
  </si>
  <si>
    <t>ODLA - 8. szemeszter</t>
  </si>
  <si>
    <t>szakmai gyakorlatok
Biokémia és molekuláris biológia szigorlat</t>
  </si>
  <si>
    <t>OKLA - 4. szemeszter</t>
  </si>
  <si>
    <t>OKLA - 5. szemeszter</t>
  </si>
  <si>
    <t>OKLA - 6. szemeszter</t>
  </si>
  <si>
    <t>OKLA - 7. szemeszter</t>
  </si>
  <si>
    <t>kutatólaboratóriumi gyakorlatok
Biokémia és molekuláris biológia szigorlat</t>
  </si>
  <si>
    <t>PATOLÓGIAI ANALITIKA (PA) SPECIALIZÁCIÓ</t>
  </si>
  <si>
    <t>Tartalmazza az Anatómia I-II., az Élettan, valamint a Képalkotás eszközei I-II. tantárgyakat, teljesítése az 5. szemeszter kötelező tantárgyai felvételének előfeltétele</t>
  </si>
  <si>
    <t>Anatómia II., Képalkotás eszközei II.</t>
  </si>
  <si>
    <t>Közös alapozó szakasz</t>
  </si>
  <si>
    <t>Közös - 1. szemeszter</t>
  </si>
  <si>
    <t>Laboratóriumi irány - 2. szemeszter</t>
  </si>
  <si>
    <t>Laboratóriumi irány - 3. szemeszter</t>
  </si>
  <si>
    <t>Laboratóriumi irány (ODLA, OKLA specializáció közös alapozó része)</t>
  </si>
  <si>
    <t>Preklinikai képalkotó módszerek</t>
  </si>
  <si>
    <t>köt. Vál.</t>
  </si>
  <si>
    <t>Biológiai izotóptechnika</t>
  </si>
  <si>
    <t>Angol III..</t>
  </si>
  <si>
    <t>Első felvétel csak párban: 
Izotópdiagnosztika ea</t>
  </si>
  <si>
    <t>Angol szaknyelv I. (KDA)</t>
  </si>
  <si>
    <t>Első felvétel párban:
Természetes vegyületek szerves kémiája (ea.)</t>
  </si>
  <si>
    <t>Orvosi kémia
Első felvétel párban:
Műszeres analitika I. (ea.)</t>
  </si>
  <si>
    <t>Első felvételnél párban:
Biológiai izotóptechnika ea</t>
  </si>
  <si>
    <t>Mikrobiológia szigorlat
Első felvételnél párban:
Klinikai kémia I. ea.</t>
  </si>
  <si>
    <t>Mikrobiológia szigorlat
Első felvételnél párban:
Klinikai laboratóriumi alapismeretek ea.</t>
  </si>
  <si>
    <t>PA - 8. szemeszter</t>
  </si>
  <si>
    <t>Élettan, Kutatásmenedzsment,
Mikrobiológia szigorlat</t>
  </si>
  <si>
    <t>Élettan, Sejtélettan,
Mikrobiológia szigorlat</t>
  </si>
  <si>
    <t>Szabadon választható tantárgyak:</t>
  </si>
  <si>
    <t>AOG328205</t>
  </si>
  <si>
    <t>Az ágymelletti diagnosztika (POCT) laboratóriumi aspektusai</t>
  </si>
  <si>
    <t>szab. vál.</t>
  </si>
  <si>
    <t xml:space="preserve">Általános patológia, Patobiokémia </t>
  </si>
  <si>
    <t>AFTPA01L3</t>
  </si>
  <si>
    <t>AFPATA01L3</t>
  </si>
  <si>
    <t>AFANAT01L1</t>
  </si>
  <si>
    <t>AFANAT02L2</t>
  </si>
  <si>
    <t>AFANG01L5</t>
  </si>
  <si>
    <t>AFANG02L6</t>
  </si>
  <si>
    <t>AFCITD01L4</t>
  </si>
  <si>
    <t>AFCITD01L5</t>
  </si>
  <si>
    <t>AFCITD03L6</t>
  </si>
  <si>
    <t>AFEHIK01L3</t>
  </si>
  <si>
    <t>AFEHIK02L4</t>
  </si>
  <si>
    <t>AFIHIK01L4</t>
  </si>
  <si>
    <t>AFIHIK02L5</t>
  </si>
  <si>
    <t>AFKEPA01L1</t>
  </si>
  <si>
    <t>AFMAPA01L4</t>
  </si>
  <si>
    <t>AFMAPA02L4</t>
  </si>
  <si>
    <t>AFMAPA03L6</t>
  </si>
  <si>
    <t>AFMTE01L5</t>
  </si>
  <si>
    <t>AFPBIK02L4</t>
  </si>
  <si>
    <t>AFPAASZ01L4</t>
  </si>
  <si>
    <t>AFPASZSZ01L6</t>
  </si>
  <si>
    <t>AFPMAN01L5</t>
  </si>
  <si>
    <t>AFKMO01L6</t>
  </si>
  <si>
    <t>AFRPAT01L4</t>
  </si>
  <si>
    <t>AFRPAT02L4</t>
  </si>
  <si>
    <t>gyak.</t>
  </si>
  <si>
    <t>szem</t>
  </si>
  <si>
    <t>aláírás</t>
  </si>
  <si>
    <t>koll.</t>
  </si>
  <si>
    <t>-</t>
  </si>
  <si>
    <t>AFLAT41L2</t>
  </si>
  <si>
    <t>AOBIZ02L1</t>
  </si>
  <si>
    <t>Szervrendszerek szövettana</t>
  </si>
  <si>
    <t>A laboratóriumi diagnosztika alapjai</t>
  </si>
  <si>
    <t>A hisztológia alapjai</t>
  </si>
  <si>
    <t>EF45135</t>
  </si>
  <si>
    <t>szab.vál.</t>
  </si>
  <si>
    <t>Laboratóriumi informatika</t>
  </si>
  <si>
    <t>Általános szövettan</t>
  </si>
  <si>
    <t xml:space="preserve">Kommunikáció és konfliktusmenedzsment </t>
  </si>
  <si>
    <t>Ápolástan</t>
  </si>
  <si>
    <t>ORVOSI DIAGNOSZTIKAI ANALITIKUS ALAPKÉPZÉSI SZAK</t>
  </si>
  <si>
    <t>Élettani Intézet</t>
  </si>
  <si>
    <t>Biofizikai és Sejtbiológiai Intézet</t>
  </si>
  <si>
    <t>EF15011-K0</t>
  </si>
  <si>
    <t>DE Egyetemi és Nemzeti Könyvtár Kenézy Könyvtára</t>
  </si>
  <si>
    <t>Orvosi Vegytani Intézet</t>
  </si>
  <si>
    <t>EF90004-K1</t>
  </si>
  <si>
    <t xml:space="preserve">Egészségügyi Menedzsment és Minőségirányítási Tanszék </t>
  </si>
  <si>
    <t>EF15010-K0</t>
  </si>
  <si>
    <t>Szerves Kémiai Tanszék</t>
  </si>
  <si>
    <t>TKBE0332-K3</t>
  </si>
  <si>
    <t>Orvosi Mikrobiológiai Intézet</t>
  </si>
  <si>
    <t>EF90008-K3</t>
  </si>
  <si>
    <t>EF15009-K0</t>
  </si>
  <si>
    <t>TKBL0332-K2</t>
  </si>
  <si>
    <t>Laboratóriumi Medicina Intézet</t>
  </si>
  <si>
    <t>Magatartástudományi Intézet</t>
  </si>
  <si>
    <t>AFETI01L3-K1</t>
  </si>
  <si>
    <t>Immunológiai Intézet</t>
  </si>
  <si>
    <t>Szervetlen- és Analitikai Kémiai Tanszék</t>
  </si>
  <si>
    <t>TKBL0531-K2</t>
  </si>
  <si>
    <t>Fizikai Kémiai Tanszék</t>
  </si>
  <si>
    <t>TKBE0431-K3</t>
  </si>
  <si>
    <t>AFKEPV2L4-K3</t>
  </si>
  <si>
    <t>TKBE0531-K3</t>
  </si>
  <si>
    <t>AFKEPV1L4-K3</t>
  </si>
  <si>
    <t>Pathologiai Intézet</t>
  </si>
  <si>
    <t>EF15013-K4</t>
  </si>
  <si>
    <t>EF90023-K0</t>
  </si>
  <si>
    <t>EF90022-K0</t>
  </si>
  <si>
    <t>TKBL0532-K3</t>
  </si>
  <si>
    <t>TKBE0532-K5</t>
  </si>
  <si>
    <t>EF90015-K1</t>
  </si>
  <si>
    <t>EF15014-K4</t>
  </si>
  <si>
    <t>Farmakológiai  és Farmakoterápiai Intezet</t>
  </si>
  <si>
    <t>EF90021-K2</t>
  </si>
  <si>
    <t>Sebészeti Műtéttani Tanszék</t>
  </si>
  <si>
    <t>EF90014-K1</t>
  </si>
  <si>
    <t>EF45012-K2</t>
  </si>
  <si>
    <t>Anatómiai, Szövet- és Fejlődéstani Intézet</t>
  </si>
  <si>
    <t>Biokémiai és Molekuláris Biológiai Intézet</t>
  </si>
  <si>
    <t>Gyógyszerhatástani Tanszék</t>
  </si>
  <si>
    <t>Klinikai Fiziológiai Tanszék</t>
  </si>
  <si>
    <t>Alkalmazott Kémiai Tanszék</t>
  </si>
  <si>
    <t>Belgyógyászati Intézet A épület</t>
  </si>
  <si>
    <t>EF45022-K2</t>
  </si>
  <si>
    <t>EF45017-K2</t>
  </si>
  <si>
    <t>EF45029-K0</t>
  </si>
  <si>
    <t>Onkológiai Intézet Sugárterápia Tanszék</t>
  </si>
  <si>
    <t>Megelőzô Orvostani Intézet</t>
  </si>
  <si>
    <t>EF45073-K2</t>
  </si>
  <si>
    <t xml:space="preserve">Idegennyelvi Szakcsoport </t>
  </si>
  <si>
    <t>Klinikai Laboratóriumi Kutató Tanszék</t>
  </si>
  <si>
    <t>Belgyógyászati Intézet C épület</t>
  </si>
  <si>
    <t>ORVOSI KUTATÓLABORATÓRIUMI ANALITIKA (OKLA) SPECIALIZÁCIÓ</t>
  </si>
  <si>
    <t>Immunológiai módszerek</t>
  </si>
  <si>
    <t>RAD - 2. szemeszter</t>
  </si>
  <si>
    <t>RAD - 3. szemeszter</t>
  </si>
  <si>
    <t>RAD - 4. szemeszter</t>
  </si>
  <si>
    <t>RAD - 5. szemeszter</t>
  </si>
  <si>
    <t>RAD - 6. szemeszter</t>
  </si>
  <si>
    <t>RAD - 7. szemeszter</t>
  </si>
  <si>
    <t>Anatómia I.
Általános szövettan
Élettan</t>
  </si>
  <si>
    <t>Általános patológia, Patobiokémia, 
Szervrendszerek szövettana
Mikrobiológia szigorlat</t>
  </si>
  <si>
    <t>Szervrendszerek szövettana
Mikrobiológia szigorlat</t>
  </si>
  <si>
    <t>A neuroanatómia alapjai, 
Szervrendszerek szövetana</t>
  </si>
  <si>
    <t>Radiográfia specializáció</t>
  </si>
  <si>
    <t>AFLDA01L1</t>
  </si>
  <si>
    <t>AFHIA01L1</t>
  </si>
  <si>
    <t>AFKOM41L2</t>
  </si>
  <si>
    <t>AFASZ01L2</t>
  </si>
  <si>
    <t>AFSZSZ01L3</t>
  </si>
  <si>
    <t>AFIMM41L6</t>
  </si>
  <si>
    <t>AFCDGY01L7</t>
  </si>
  <si>
    <t>AFHKGY01L7</t>
  </si>
  <si>
    <t>AFIHGY01L7</t>
  </si>
  <si>
    <t>AFMPGY01L7</t>
  </si>
  <si>
    <t>AFMOPGY01L7</t>
  </si>
  <si>
    <t>AFJCL41L7</t>
  </si>
  <si>
    <t>AFlKI41L8</t>
  </si>
  <si>
    <t>AFDIP41L8</t>
  </si>
  <si>
    <t>AFBMG06L7</t>
  </si>
  <si>
    <t>Biokémia és molekuláris biológia kutatólaboratóriumi gyakorlat
(Onkológiai Intézet)</t>
  </si>
  <si>
    <t>Biokémia és molekuláris biológia kutatólaboratóriumi gyakorlat
(Vaszkuláris Biológiai Kutató Laboratórium)</t>
  </si>
  <si>
    <t xml:space="preserve">Mikrobiológia alapjai II. </t>
  </si>
  <si>
    <t>Tűz- és munkavédelmi oktatás</t>
  </si>
  <si>
    <t>RADIOGRÁFIA (RAD) SPECIALIZÁCIÓ</t>
  </si>
  <si>
    <t>RAD - 8. szemeszter</t>
  </si>
  <si>
    <t>Műszeres analitika I. (gy.)
Első felvételnél párban:
Műszeres analitika II. (ea.)</t>
  </si>
  <si>
    <t>Mikrobiológia szigorlat
Első felvételnél párban: Klinikai kémia II. ea</t>
  </si>
  <si>
    <t>Mikrobiológia szigorlat
Első felvételnél párban: Laboratóriumi automatizáció, management és informatika ea.</t>
  </si>
  <si>
    <t>Matematika és statisztika
Első felvételnél párban: Lab. automatizáció, management és inf.</t>
  </si>
  <si>
    <t>Műszeres analitika I. (gy.)
Első felvételnél párban: 
Műszeres analitika II. (ea.)</t>
  </si>
  <si>
    <t>Első felvételnél párban: 
Biológiai izotóptechnika (OKLA) ea</t>
  </si>
  <si>
    <t>Biokémia II., Mikrobiológia szigorlat
Első felvételnél párban: Immunológia</t>
  </si>
  <si>
    <t>Orvosi kémia
Első felvételnél párban: 
Műszeres analitika I. (ea.)</t>
  </si>
  <si>
    <t>Első felvételnél párban: 
Biológiai izotóptechnika ea</t>
  </si>
  <si>
    <t>Képalkotó alapozó szigorlat
Első felvételnél párban:
Izotópdiagnosztika és terápia ea</t>
  </si>
  <si>
    <t>AFELS02A2</t>
  </si>
  <si>
    <t>Tartalmazza az Anatómia I-II., Élettan és az Általános patológia tantárgyakat (letétele a 5. szemeszter tantárgyfelvételének előfeltétele)</t>
  </si>
  <si>
    <t>Patológiai analitika szakmai szigorlat</t>
  </si>
  <si>
    <t>Patológiai analitika alapozó szigorlat</t>
  </si>
  <si>
    <t>Cytodiagnosztika I.
Patológiai analitika alapozó szigorlat</t>
  </si>
  <si>
    <t>Immunhisztokémia I.
Patológiai analitika alapozó szigorlat</t>
  </si>
  <si>
    <t>Makropatológia I.
Patológiai analitika alapozó szigorlat</t>
  </si>
  <si>
    <t>Részletes patológia I.
Patológiai analitika alapozó szigorlat</t>
  </si>
  <si>
    <t>Élettan
Patológiai analitika alapozó szigorlat</t>
  </si>
  <si>
    <t>Cytodiagnosztika II.
Patológiai analitika alapozó szigorlat</t>
  </si>
  <si>
    <t>Makropatológia II.
Patológiai analitika alapozó szigorlat</t>
  </si>
  <si>
    <t>Genetika
Patológiai analitika alapozó szigorlat</t>
  </si>
  <si>
    <t>Patológiai analitika szakmai szigorlat
Molekuláris technikák</t>
  </si>
  <si>
    <t>szakmai gyakorlatok
Patológiai analitika szakmai szigorlat</t>
  </si>
  <si>
    <t>Általános patológia, Részletes patológia I.</t>
  </si>
  <si>
    <t>Radiológiai Nem Önálló Tanszék</t>
  </si>
  <si>
    <t>Idegennyelvi Központ</t>
  </si>
  <si>
    <t>Immunbiológiai kutatólaboratóriumi gyakorlat
(Laboratóriumi Medicina Intézet)</t>
  </si>
  <si>
    <t>AFIN201L2</t>
  </si>
  <si>
    <t>AOAPO01L2</t>
  </si>
  <si>
    <t>típusa</t>
  </si>
  <si>
    <t>AFKOI01L2</t>
  </si>
  <si>
    <t>????</t>
  </si>
  <si>
    <t>A digitális képfeldolgozás alapjai I.</t>
  </si>
  <si>
    <t>A digitális képfeldolgozás alapjai II.</t>
  </si>
  <si>
    <t>Könyvtárismeret, Képalkotás eszközei I.</t>
  </si>
  <si>
    <t>Laboratóriumi kísérleti munka (ODLA)</t>
  </si>
  <si>
    <t>Szakdolgozat (ODLA)</t>
  </si>
  <si>
    <t>Szakdolgozat (OKLA)</t>
  </si>
  <si>
    <t>Laboratóriumi kísérleti munka (PA)</t>
  </si>
  <si>
    <t>Szakdolgozat (PA)</t>
  </si>
  <si>
    <t>Angol szaknyelv I. (PA)</t>
  </si>
  <si>
    <t>Angol szaknyelv II. (PA)</t>
  </si>
  <si>
    <t>Laboratóriumi kísérleti munka (OKLA)</t>
  </si>
  <si>
    <t>Szakdolgozat  (RAD)</t>
  </si>
  <si>
    <t>Journal Club (PA)</t>
  </si>
  <si>
    <t>7-8</t>
  </si>
  <si>
    <t xml:space="preserve">Mikrobiológiai diagnosztikai módszerek I. </t>
  </si>
  <si>
    <t>Élettan, Sejtbiológia</t>
  </si>
  <si>
    <t>dr. Molnár Péter</t>
  </si>
  <si>
    <t>Papp Tamás</t>
  </si>
  <si>
    <t>Kovács Judit Erika</t>
  </si>
  <si>
    <t>Idegennyelvi Szakcsoport (OEC)</t>
  </si>
  <si>
    <t>Dr. Tőzsérné Dr. Benkő Szilvia</t>
  </si>
  <si>
    <t>dr. Berényi Ervin</t>
  </si>
  <si>
    <t>Dr. Mátyus László</t>
  </si>
  <si>
    <t>Petró Leonárd</t>
  </si>
  <si>
    <t>Dr. Kalasné Dr. Bíró Klára</t>
  </si>
  <si>
    <t>Dr. Nádházy Zsolt</t>
  </si>
  <si>
    <t>Répás László</t>
  </si>
  <si>
    <t>Dr. Juhász László</t>
  </si>
  <si>
    <t>SI-001</t>
  </si>
  <si>
    <t>Sporttudományi Koordinációs Intézet</t>
  </si>
  <si>
    <t>dr. Koszorusné dr. Ujfalusi Anikó</t>
  </si>
  <si>
    <t>Győrváriné dr. Horváth Henrietta</t>
  </si>
  <si>
    <t>Király Zoltán József</t>
  </si>
  <si>
    <t>Dr. Szabó Judit Éva</t>
  </si>
  <si>
    <t>dr. Farkas Ilona</t>
  </si>
  <si>
    <t>Klinikai Kutató Központ</t>
  </si>
  <si>
    <t>Kormosné Dr. Goda Katalin Klára</t>
  </si>
  <si>
    <t>Dr. Szabó Zoltán</t>
  </si>
  <si>
    <t>Sürgősségi Orvostan Tanszék</t>
  </si>
  <si>
    <t>Dr. Balkay László</t>
  </si>
  <si>
    <t>Nukleáris Medicina Nem Önálló Tanszék</t>
  </si>
  <si>
    <t>Dr. Koncz Gábor</t>
  </si>
  <si>
    <t>Dr. Kakuk Péter</t>
  </si>
  <si>
    <t>Révészné Dr. Tóth Réka</t>
  </si>
  <si>
    <t>Dr. Farkas Etelka</t>
  </si>
  <si>
    <t>Dr. Vámosiné dr. Kállay Csilla</t>
  </si>
  <si>
    <t>Dr. Nagy Erzsébet</t>
  </si>
  <si>
    <t>Dr. Bágyi Péter</t>
  </si>
  <si>
    <t>dr. Baloghné dr. Bereczky Zsuzsanna</t>
  </si>
  <si>
    <t>Dr. Bellér Gábor</t>
  </si>
  <si>
    <t>Dr. Gáspár Attila</t>
  </si>
  <si>
    <t>dr. Vargáné dr. Oláh Anna</t>
  </si>
  <si>
    <t>Dr. Kiss Rita</t>
  </si>
  <si>
    <t>Dr. Trencsényi György</t>
  </si>
  <si>
    <t>Dr. Csepura György</t>
  </si>
  <si>
    <t>Gerő Ildikó</t>
  </si>
  <si>
    <t>dr. Hevessy Zsuzsanna</t>
  </si>
  <si>
    <t>Dr. Vereb György</t>
  </si>
  <si>
    <t xml:space="preserve">Dr. Balázs Margit Mária </t>
  </si>
  <si>
    <t>Dr. Németh Norbert</t>
  </si>
  <si>
    <t xml:space="preserve">Dr. Czifra Gabriella </t>
  </si>
  <si>
    <t>Dr. Kovács Ilona</t>
  </si>
  <si>
    <t>dr. Katona Éva</t>
  </si>
  <si>
    <t>Klinikai Genetikai nem önálló Tanszék</t>
  </si>
  <si>
    <t>Pázmándi Kitti Linda</t>
  </si>
  <si>
    <t>Dr. Gyimesi Edit</t>
  </si>
  <si>
    <t>Dr. Csípő István</t>
  </si>
  <si>
    <t xml:space="preserve">Dr. Csepura György </t>
  </si>
  <si>
    <t>Dr. Vámosi György</t>
  </si>
  <si>
    <t>Dr. Czifra Gabriella</t>
  </si>
  <si>
    <t>Dr. Kéki Sándor</t>
  </si>
  <si>
    <t>dr. Szücs Péter</t>
  </si>
  <si>
    <t>Dr. Balázs Margit Mária</t>
  </si>
  <si>
    <t>Dr. Molnár Péter</t>
  </si>
  <si>
    <t>Dr. Kappelmayer János István</t>
  </si>
  <si>
    <t>Dr. Jenei Attila</t>
  </si>
  <si>
    <t>Dr. Berényi Ervin</t>
  </si>
  <si>
    <t>Dr. Erdődi Ferenc</t>
  </si>
  <si>
    <t>Dr. Dankó Katalin</t>
  </si>
  <si>
    <t>Dr. Koszorusné Dr. Ujfalusi Anikó</t>
  </si>
  <si>
    <t>Győrváriné Dr. Horváth Henrietta</t>
  </si>
  <si>
    <t>Dr. Farkas Ilona</t>
  </si>
  <si>
    <t>Dr. Pénzes-Daku Krisztina</t>
  </si>
  <si>
    <t>Dr. Vámosiné Dr. Kállay Csilla</t>
  </si>
  <si>
    <t>Dr. Baloghné Dr. Bereczky Zsuzsanna</t>
  </si>
  <si>
    <t>Dr. Vargáné Dr. Oláh Anna</t>
  </si>
  <si>
    <t>Dr. Hevessy Zsuzsanna</t>
  </si>
  <si>
    <t>Dr. Kerényi Adrienne Judit</t>
  </si>
  <si>
    <t>Dr. Nagy Béla</t>
  </si>
  <si>
    <t>Dr. Katona Éva</t>
  </si>
  <si>
    <t>Dr. Balogh István</t>
  </si>
  <si>
    <t>Dr. Szücs Péter</t>
  </si>
  <si>
    <t>dr. Antal Miklós</t>
  </si>
  <si>
    <t>Dr. Széles Lajos István</t>
  </si>
  <si>
    <t>dr. Uray Iván Péter</t>
  </si>
  <si>
    <t>Onkológiai Nem Önálló Tanszék</t>
  </si>
  <si>
    <t>dr. Dombrádi Viktor Béla</t>
  </si>
  <si>
    <t>dr. Jeney Viktória</t>
  </si>
  <si>
    <t>dr. Pórszász Róbert</t>
  </si>
  <si>
    <t>dr. Tósaki Árpád</t>
  </si>
  <si>
    <t>dr. Gogolák Péter</t>
  </si>
  <si>
    <t>dr. Panyi György</t>
  </si>
  <si>
    <t>dr. Csernoch László</t>
  </si>
  <si>
    <t>dr. Papp Zoltán</t>
  </si>
  <si>
    <t>Dr. Papp Tamás</t>
  </si>
  <si>
    <t>Dr. Emri Miklós</t>
  </si>
  <si>
    <t>Bágyi Péter</t>
  </si>
  <si>
    <t>Urbán László</t>
  </si>
  <si>
    <t>Dr. Décsy Judit</t>
  </si>
  <si>
    <t>dr. Tóth Judit</t>
  </si>
  <si>
    <t>Dr. Péter Mózes</t>
  </si>
  <si>
    <t>Dr. Galuska László</t>
  </si>
  <si>
    <t>dr. Urbancsek Hilda Magdolna</t>
  </si>
  <si>
    <t xml:space="preserve">dr. Ujfalusi Anikó </t>
  </si>
  <si>
    <t>Dr. Varga József</t>
  </si>
  <si>
    <t>Gyarmati Menyhért</t>
  </si>
  <si>
    <t>Dr. Jószai István</t>
  </si>
  <si>
    <t>Dr. Bedekovics Judit</t>
  </si>
  <si>
    <t>Dr. Poór Ágnes</t>
  </si>
  <si>
    <t>dr. Méhes Gábor</t>
  </si>
  <si>
    <t>Dr. Francz Mónika</t>
  </si>
  <si>
    <t>Dr. Ujfalusi Anikó</t>
  </si>
  <si>
    <t>Dr. Csonka Tamás</t>
  </si>
  <si>
    <t>Dr. Veress György</t>
  </si>
  <si>
    <t>előírt kötelező kreditpontok mennyisége:</t>
  </si>
  <si>
    <t>előírt kötelezően választott kreditpontok mennyisége:</t>
  </si>
  <si>
    <t>előírt szabadon választható kreditpontok mennyisége:</t>
  </si>
  <si>
    <t>összes előírt kreditponz mennyisége:</t>
  </si>
  <si>
    <t>tantárgyfelelőse</t>
  </si>
  <si>
    <t>intézete</t>
  </si>
  <si>
    <t>???</t>
  </si>
  <si>
    <t>Radiológiai menedzsment és szakmai minőségbiztosítás</t>
  </si>
  <si>
    <t>Igazságügyi és klinikai toxikológia</t>
  </si>
  <si>
    <t xml:space="preserve">Dr. Somogyi Gábor </t>
  </si>
  <si>
    <t>Igazságügyi Orvostani Intézet</t>
  </si>
  <si>
    <t xml:space="preserve">Műszeres analitika II. (ea.)
Toxikológia, TDM (therap. drug monitoring) </t>
  </si>
  <si>
    <t>Sejtélettan II.</t>
  </si>
  <si>
    <t>Sejtélettan</t>
  </si>
  <si>
    <t>Megjegyzések</t>
  </si>
  <si>
    <t>új
óraszáma/  félév</t>
  </si>
  <si>
    <t>újonnan létrehozott tantárgy</t>
  </si>
  <si>
    <t>kritérium-feltétel</t>
  </si>
  <si>
    <t>3→1</t>
  </si>
  <si>
    <t>Szemináriumi óra helyett gyakorlati óra.</t>
  </si>
  <si>
    <t>Bevezetés az enzimológiába</t>
  </si>
  <si>
    <t>Orvosi diagnosztikai analitikus alapszak új tantárgyai 2018-tól</t>
  </si>
  <si>
    <t>Cell Biology</t>
  </si>
  <si>
    <t>Department of Biophysics and Cell Biology</t>
  </si>
  <si>
    <t>György Vereb
M.D., Ph.D., D.Sc.</t>
  </si>
  <si>
    <t>special ESE</t>
  </si>
  <si>
    <t>Compulsory</t>
  </si>
  <si>
    <t>Cell Biology Practicals</t>
  </si>
  <si>
    <t>Katalin Goda M.Sc., Ph.D.</t>
  </si>
  <si>
    <t>AW5</t>
  </si>
  <si>
    <t>Required Elective</t>
  </si>
  <si>
    <t>together with Cell Biology</t>
  </si>
  <si>
    <t>Angol programos molekuláris biológia MSc új tantárgyai 2018-tól</t>
  </si>
  <si>
    <t>Orvosi diagnosztikai analitikus alapszak új kódot kapó tantárgyai 2018-tól</t>
  </si>
  <si>
    <t>Angol szaknyelv I.  (ODLA)</t>
  </si>
  <si>
    <t>Angol szaknyelv I.  (OKLA)</t>
  </si>
  <si>
    <t>Angol szaknyelv II. (ODLA)</t>
  </si>
  <si>
    <t>Angol szaknyelv II. (OKLA)</t>
  </si>
  <si>
    <t>Angol szaknyelv I. (RAD)</t>
  </si>
  <si>
    <t>Angol szaknyelv II. (RAD)</t>
  </si>
  <si>
    <t>Journal Club (RAD)</t>
  </si>
  <si>
    <t>Journal Club (ODLA, OKLA)</t>
  </si>
  <si>
    <r>
      <t>Új tantárgy a képzésen, a létező</t>
    </r>
    <r>
      <rPr>
        <i/>
        <sz val="9"/>
        <rFont val="Garamond"/>
        <family val="1"/>
        <charset val="238"/>
      </rPr>
      <t xml:space="preserve"> Sejtélettan II.</t>
    </r>
    <r>
      <rPr>
        <sz val="9"/>
        <rFont val="Garamond"/>
        <family val="1"/>
        <charset val="238"/>
      </rPr>
      <t xml:space="preserve"> (TBBE0931) beépítése a képzésbe.</t>
    </r>
  </si>
  <si>
    <r>
      <t>Új tantárgy a képzésen, a létező</t>
    </r>
    <r>
      <rPr>
        <i/>
        <sz val="9"/>
        <rFont val="Garamond"/>
        <family val="1"/>
        <charset val="238"/>
      </rPr>
      <t xml:space="preserve"> Igazságügyi és klinikai toxikológia</t>
    </r>
    <r>
      <rPr>
        <sz val="9"/>
        <rFont val="Garamond"/>
        <family val="1"/>
        <charset val="238"/>
      </rPr>
      <t xml:space="preserve"> (AOITO41A7) beépítése a képzésbe.
Külön kód szükséges, hogy az ODA hallgatók elkülönüljenek az orvosképzésesektől.</t>
    </r>
  </si>
  <si>
    <r>
      <t xml:space="preserve">új tantárgyak, a korábbi 4. szemeszteres </t>
    </r>
    <r>
      <rPr>
        <i/>
        <sz val="9"/>
        <rFont val="Garamond"/>
        <family val="1"/>
        <charset val="238"/>
      </rPr>
      <t xml:space="preserve">A digitális képfeldolgozás alapjai (AFDKA03L4) </t>
    </r>
    <r>
      <rPr>
        <sz val="9"/>
        <rFont val="Garamond"/>
        <family val="1"/>
        <charset val="238"/>
      </rPr>
      <t>szétválásával</t>
    </r>
  </si>
  <si>
    <r>
      <t xml:space="preserve">változás: új tantárgy, a korábbi </t>
    </r>
    <r>
      <rPr>
        <i/>
        <sz val="9"/>
        <rFont val="Garamond"/>
        <family val="1"/>
        <charset val="238"/>
      </rPr>
      <t>Cell Biology</t>
    </r>
    <r>
      <rPr>
        <sz val="9"/>
        <rFont val="Garamond"/>
        <family val="1"/>
        <charset val="238"/>
      </rPr>
      <t xml:space="preserve"> (AO_MBE_SBI02) tantárgy kettévált elméleti és gyakorlati tantárgyra, a tantárgyfelelős is változott</t>
    </r>
  </si>
  <si>
    <t>EF45110</t>
  </si>
  <si>
    <t>Érvényes:</t>
  </si>
  <si>
    <t>2018-ban beiratkozottakra</t>
  </si>
  <si>
    <t>2018/2019/1. félévtől érvényes</t>
  </si>
  <si>
    <t>A szak neve:</t>
  </si>
  <si>
    <t>Hatályos:</t>
  </si>
  <si>
    <t>Tagozat:</t>
  </si>
  <si>
    <t>Angol szaknyelv I. (OKLA)</t>
  </si>
  <si>
    <t>Angol szaknyelv I. (ODLA)</t>
  </si>
  <si>
    <t>Journal Club (OKLA, ODLA)</t>
  </si>
  <si>
    <t>AFENZ41L3</t>
  </si>
  <si>
    <t>AFRAM41L3</t>
  </si>
  <si>
    <t>AFSET41L6</t>
  </si>
  <si>
    <t>AFITO41L6</t>
  </si>
  <si>
    <t>AFDKA04L3</t>
  </si>
  <si>
    <t>AFDKA05L4</t>
  </si>
  <si>
    <t>Kötelező tantárgyak (két különböző  kutatólaboratóriumi gyakorlatot kell választani, az intézet lehet ugyanaz):</t>
  </si>
  <si>
    <t>Molekuláris genetikai diagnosztikai módszerek, 
Az általános farmakológia alapjai, 
Immunológia, 
Immunológiai módszerek, 
Mikroszkópos technikák, 
Sejtélettan, 
Biokémia és molekuláris biológia szigorlat</t>
  </si>
  <si>
    <t>AFAANG01L1</t>
  </si>
  <si>
    <t>AFAANG02L2</t>
  </si>
  <si>
    <t>AFAANG03L3</t>
  </si>
  <si>
    <t>AFANG03L5</t>
  </si>
  <si>
    <t>AFNANATL5</t>
  </si>
  <si>
    <t>AFANG04L6</t>
  </si>
  <si>
    <t>AFMID02L6</t>
  </si>
  <si>
    <t>AFJCL01L7</t>
  </si>
  <si>
    <t>AFANG05L5</t>
  </si>
  <si>
    <t>AFANG06L6</t>
  </si>
  <si>
    <t>AFNEANVL6</t>
  </si>
  <si>
    <t>AFANG07L5</t>
  </si>
  <si>
    <t>AFANG08L6</t>
  </si>
  <si>
    <t>AFJCL02L6</t>
  </si>
  <si>
    <t>Utolsó módosítás: 2018.04.27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</si>
</sst>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9"/>
      <name val="Garamond"/>
      <family val="1"/>
      <charset val="238"/>
    </font>
    <font>
      <b/>
      <sz val="9"/>
      <name val="Garamond"/>
      <family val="1"/>
      <charset val="238"/>
    </font>
    <font>
      <sz val="8"/>
      <name val="Garamond"/>
      <family val="1"/>
      <charset val="238"/>
    </font>
    <font>
      <sz val="9"/>
      <color rgb="FFFF0000"/>
      <name val="Garamond"/>
      <family val="1"/>
      <charset val="238"/>
    </font>
    <font>
      <sz val="10"/>
      <name val="Arial"/>
      <family val="2"/>
      <charset val="238"/>
    </font>
    <font>
      <strike/>
      <sz val="9"/>
      <name val="Garamond"/>
      <family val="1"/>
      <charset val="238"/>
    </font>
    <font>
      <b/>
      <sz val="10"/>
      <name val="Garamond"/>
      <family val="1"/>
      <charset val="238"/>
    </font>
    <font>
      <i/>
      <sz val="9"/>
      <name val="Garamond"/>
      <family val="1"/>
      <charset val="238"/>
    </font>
    <font>
      <b/>
      <sz val="12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rgb="FFFF0000"/>
      <name val="Garamond"/>
      <family val="1"/>
      <charset val="238"/>
    </font>
    <font>
      <sz val="10"/>
      <color indexed="8"/>
      <name val="Arial"/>
      <family val="2"/>
      <charset val="238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b/>
      <u/>
      <sz val="1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</cellStyleXfs>
  <cellXfs count="22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6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 wrapText="1"/>
    </xf>
    <xf numFmtId="49" fontId="2" fillId="0" borderId="13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49" fontId="2" fillId="0" borderId="0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49" fontId="1" fillId="0" borderId="6" xfId="2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" fillId="0" borderId="6" xfId="1" applyNumberFormat="1" applyFont="1" applyFill="1" applyBorder="1" applyAlignment="1">
      <alignment horizontal="center" vertical="center" wrapText="1"/>
    </xf>
    <xf numFmtId="49" fontId="1" fillId="0" borderId="13" xfId="1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2" applyFont="1" applyFill="1"/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wrapText="1"/>
    </xf>
    <xf numFmtId="0" fontId="1" fillId="0" borderId="0" xfId="2" applyFont="1" applyFill="1" applyAlignment="1">
      <alignment wrapText="1"/>
    </xf>
    <xf numFmtId="0" fontId="1" fillId="0" borderId="0" xfId="2" applyFont="1" applyFill="1" applyBorder="1" applyAlignment="1">
      <alignment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/>
    <xf numFmtId="0" fontId="14" fillId="0" borderId="0" xfId="0" applyFont="1"/>
    <xf numFmtId="0" fontId="3" fillId="0" borderId="0" xfId="0" applyFont="1"/>
    <xf numFmtId="0" fontId="1" fillId="0" borderId="1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2" fillId="0" borderId="0" xfId="2" applyFont="1" applyFill="1" applyBorder="1" applyAlignment="1">
      <alignment horizontal="center" vertical="center" wrapText="1"/>
    </xf>
    <xf numFmtId="9" fontId="1" fillId="0" borderId="0" xfId="2" applyNumberFormat="1" applyFont="1" applyFill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3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3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1" fillId="0" borderId="6" xfId="3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4" borderId="21" xfId="0" applyNumberFormat="1" applyFont="1" applyFill="1" applyBorder="1" applyAlignment="1">
      <alignment horizontal="center" vertical="center" wrapText="1"/>
    </xf>
    <xf numFmtId="49" fontId="1" fillId="4" borderId="22" xfId="0" applyNumberFormat="1" applyFont="1" applyFill="1" applyBorder="1" applyAlignment="1">
      <alignment horizontal="center" vertical="center" wrapText="1"/>
    </xf>
    <xf numFmtId="49" fontId="1" fillId="4" borderId="2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2" fillId="0" borderId="4" xfId="2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49" fontId="2" fillId="0" borderId="27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right" vertical="center" wrapText="1"/>
    </xf>
    <xf numFmtId="0" fontId="2" fillId="0" borderId="3" xfId="3" applyFont="1" applyFill="1" applyBorder="1" applyAlignment="1">
      <alignment horizontal="right" vertical="center" wrapText="1"/>
    </xf>
    <xf numFmtId="0" fontId="2" fillId="0" borderId="4" xfId="3" applyFont="1" applyFill="1" applyBorder="1" applyAlignment="1">
      <alignment horizontal="right" vertical="center" wrapText="1"/>
    </xf>
    <xf numFmtId="49" fontId="2" fillId="3" borderId="6" xfId="2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/>
    </xf>
    <xf numFmtId="49" fontId="13" fillId="0" borderId="2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</cellXfs>
  <cellStyles count="6">
    <cellStyle name="Normal" xfId="0" builtinId="0"/>
    <cellStyle name="Normál 2" xfId="5"/>
    <cellStyle name="Normál 4" xfId="2"/>
    <cellStyle name="Normál 5" xfId="3"/>
    <cellStyle name="Normál 6" xfId="1"/>
    <cellStyle name="Normá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76"/>
  <sheetViews>
    <sheetView tabSelected="1" topLeftCell="A4" workbookViewId="0">
      <selection activeCell="C7" sqref="C7"/>
    </sheetView>
  </sheetViews>
  <sheetFormatPr defaultRowHeight="12" x14ac:dyDescent="0.25"/>
  <cols>
    <col min="1" max="1" width="5.140625" style="129" customWidth="1"/>
    <col min="2" max="2" width="11.85546875" style="24" customWidth="1"/>
    <col min="3" max="3" width="44.140625" style="24" customWidth="1"/>
    <col min="4" max="4" width="12.42578125" style="24" customWidth="1"/>
    <col min="5" max="5" width="20.5703125" style="24" customWidth="1"/>
    <col min="6" max="6" width="7.7109375" style="24" customWidth="1"/>
    <col min="7" max="7" width="5.5703125" style="24" bestFit="1" customWidth="1"/>
    <col min="8" max="8" width="4.7109375" style="24" bestFit="1" customWidth="1"/>
    <col min="9" max="9" width="5.140625" style="24" customWidth="1"/>
    <col min="10" max="10" width="6.7109375" style="24" customWidth="1"/>
    <col min="11" max="11" width="7.140625" style="24" customWidth="1"/>
    <col min="12" max="12" width="40.7109375" style="24" customWidth="1"/>
    <col min="13" max="241" width="9.140625" style="24"/>
    <col min="242" max="242" width="7" style="24" customWidth="1"/>
    <col min="243" max="243" width="15.5703125" style="24" customWidth="1"/>
    <col min="244" max="245" width="38.7109375" style="24" customWidth="1"/>
    <col min="246" max="246" width="10.5703125" style="24" customWidth="1"/>
    <col min="247" max="247" width="3.85546875" style="24" bestFit="1" customWidth="1"/>
    <col min="248" max="248" width="4.7109375" style="24" bestFit="1" customWidth="1"/>
    <col min="249" max="249" width="4.42578125" style="24" bestFit="1" customWidth="1"/>
    <col min="250" max="250" width="9.7109375" style="24" bestFit="1" customWidth="1"/>
    <col min="251" max="251" width="13.5703125" style="24" customWidth="1"/>
    <col min="252" max="252" width="43" style="24" customWidth="1"/>
    <col min="253" max="253" width="5" style="24" bestFit="1" customWidth="1"/>
    <col min="254" max="497" width="9.140625" style="24"/>
    <col min="498" max="498" width="7" style="24" customWidth="1"/>
    <col min="499" max="499" width="15.5703125" style="24" customWidth="1"/>
    <col min="500" max="501" width="38.7109375" style="24" customWidth="1"/>
    <col min="502" max="502" width="10.5703125" style="24" customWidth="1"/>
    <col min="503" max="503" width="3.85546875" style="24" bestFit="1" customWidth="1"/>
    <col min="504" max="504" width="4.7109375" style="24" bestFit="1" customWidth="1"/>
    <col min="505" max="505" width="4.42578125" style="24" bestFit="1" customWidth="1"/>
    <col min="506" max="506" width="9.7109375" style="24" bestFit="1" customWidth="1"/>
    <col min="507" max="507" width="13.5703125" style="24" customWidth="1"/>
    <col min="508" max="508" width="43" style="24" customWidth="1"/>
    <col min="509" max="509" width="5" style="24" bestFit="1" customWidth="1"/>
    <col min="510" max="753" width="9.140625" style="24"/>
    <col min="754" max="754" width="7" style="24" customWidth="1"/>
    <col min="755" max="755" width="15.5703125" style="24" customWidth="1"/>
    <col min="756" max="757" width="38.7109375" style="24" customWidth="1"/>
    <col min="758" max="758" width="10.5703125" style="24" customWidth="1"/>
    <col min="759" max="759" width="3.85546875" style="24" bestFit="1" customWidth="1"/>
    <col min="760" max="760" width="4.7109375" style="24" bestFit="1" customWidth="1"/>
    <col min="761" max="761" width="4.42578125" style="24" bestFit="1" customWidth="1"/>
    <col min="762" max="762" width="9.7109375" style="24" bestFit="1" customWidth="1"/>
    <col min="763" max="763" width="13.5703125" style="24" customWidth="1"/>
    <col min="764" max="764" width="43" style="24" customWidth="1"/>
    <col min="765" max="765" width="5" style="24" bestFit="1" customWidth="1"/>
    <col min="766" max="1009" width="9.140625" style="24"/>
    <col min="1010" max="1010" width="7" style="24" customWidth="1"/>
    <col min="1011" max="1011" width="15.5703125" style="24" customWidth="1"/>
    <col min="1012" max="1013" width="38.7109375" style="24" customWidth="1"/>
    <col min="1014" max="1014" width="10.5703125" style="24" customWidth="1"/>
    <col min="1015" max="1015" width="3.85546875" style="24" bestFit="1" customWidth="1"/>
    <col min="1016" max="1016" width="4.7109375" style="24" bestFit="1" customWidth="1"/>
    <col min="1017" max="1017" width="4.42578125" style="24" bestFit="1" customWidth="1"/>
    <col min="1018" max="1018" width="9.7109375" style="24" bestFit="1" customWidth="1"/>
    <col min="1019" max="1019" width="13.5703125" style="24" customWidth="1"/>
    <col min="1020" max="1020" width="43" style="24" customWidth="1"/>
    <col min="1021" max="1021" width="5" style="24" bestFit="1" customWidth="1"/>
    <col min="1022" max="1265" width="9.140625" style="24"/>
    <col min="1266" max="1266" width="7" style="24" customWidth="1"/>
    <col min="1267" max="1267" width="15.5703125" style="24" customWidth="1"/>
    <col min="1268" max="1269" width="38.7109375" style="24" customWidth="1"/>
    <col min="1270" max="1270" width="10.5703125" style="24" customWidth="1"/>
    <col min="1271" max="1271" width="3.85546875" style="24" bestFit="1" customWidth="1"/>
    <col min="1272" max="1272" width="4.7109375" style="24" bestFit="1" customWidth="1"/>
    <col min="1273" max="1273" width="4.42578125" style="24" bestFit="1" customWidth="1"/>
    <col min="1274" max="1274" width="9.7109375" style="24" bestFit="1" customWidth="1"/>
    <col min="1275" max="1275" width="13.5703125" style="24" customWidth="1"/>
    <col min="1276" max="1276" width="43" style="24" customWidth="1"/>
    <col min="1277" max="1277" width="5" style="24" bestFit="1" customWidth="1"/>
    <col min="1278" max="1521" width="9.140625" style="24"/>
    <col min="1522" max="1522" width="7" style="24" customWidth="1"/>
    <col min="1523" max="1523" width="15.5703125" style="24" customWidth="1"/>
    <col min="1524" max="1525" width="38.7109375" style="24" customWidth="1"/>
    <col min="1526" max="1526" width="10.5703125" style="24" customWidth="1"/>
    <col min="1527" max="1527" width="3.85546875" style="24" bestFit="1" customWidth="1"/>
    <col min="1528" max="1528" width="4.7109375" style="24" bestFit="1" customWidth="1"/>
    <col min="1529" max="1529" width="4.42578125" style="24" bestFit="1" customWidth="1"/>
    <col min="1530" max="1530" width="9.7109375" style="24" bestFit="1" customWidth="1"/>
    <col min="1531" max="1531" width="13.5703125" style="24" customWidth="1"/>
    <col min="1532" max="1532" width="43" style="24" customWidth="1"/>
    <col min="1533" max="1533" width="5" style="24" bestFit="1" customWidth="1"/>
    <col min="1534" max="1777" width="9.140625" style="24"/>
    <col min="1778" max="1778" width="7" style="24" customWidth="1"/>
    <col min="1779" max="1779" width="15.5703125" style="24" customWidth="1"/>
    <col min="1780" max="1781" width="38.7109375" style="24" customWidth="1"/>
    <col min="1782" max="1782" width="10.5703125" style="24" customWidth="1"/>
    <col min="1783" max="1783" width="3.85546875" style="24" bestFit="1" customWidth="1"/>
    <col min="1784" max="1784" width="4.7109375" style="24" bestFit="1" customWidth="1"/>
    <col min="1785" max="1785" width="4.42578125" style="24" bestFit="1" customWidth="1"/>
    <col min="1786" max="1786" width="9.7109375" style="24" bestFit="1" customWidth="1"/>
    <col min="1787" max="1787" width="13.5703125" style="24" customWidth="1"/>
    <col min="1788" max="1788" width="43" style="24" customWidth="1"/>
    <col min="1789" max="1789" width="5" style="24" bestFit="1" customWidth="1"/>
    <col min="1790" max="2033" width="9.140625" style="24"/>
    <col min="2034" max="2034" width="7" style="24" customWidth="1"/>
    <col min="2035" max="2035" width="15.5703125" style="24" customWidth="1"/>
    <col min="2036" max="2037" width="38.7109375" style="24" customWidth="1"/>
    <col min="2038" max="2038" width="10.5703125" style="24" customWidth="1"/>
    <col min="2039" max="2039" width="3.85546875" style="24" bestFit="1" customWidth="1"/>
    <col min="2040" max="2040" width="4.7109375" style="24" bestFit="1" customWidth="1"/>
    <col min="2041" max="2041" width="4.42578125" style="24" bestFit="1" customWidth="1"/>
    <col min="2042" max="2042" width="9.7109375" style="24" bestFit="1" customWidth="1"/>
    <col min="2043" max="2043" width="13.5703125" style="24" customWidth="1"/>
    <col min="2044" max="2044" width="43" style="24" customWidth="1"/>
    <col min="2045" max="2045" width="5" style="24" bestFit="1" customWidth="1"/>
    <col min="2046" max="2289" width="9.140625" style="24"/>
    <col min="2290" max="2290" width="7" style="24" customWidth="1"/>
    <col min="2291" max="2291" width="15.5703125" style="24" customWidth="1"/>
    <col min="2292" max="2293" width="38.7109375" style="24" customWidth="1"/>
    <col min="2294" max="2294" width="10.5703125" style="24" customWidth="1"/>
    <col min="2295" max="2295" width="3.85546875" style="24" bestFit="1" customWidth="1"/>
    <col min="2296" max="2296" width="4.7109375" style="24" bestFit="1" customWidth="1"/>
    <col min="2297" max="2297" width="4.42578125" style="24" bestFit="1" customWidth="1"/>
    <col min="2298" max="2298" width="9.7109375" style="24" bestFit="1" customWidth="1"/>
    <col min="2299" max="2299" width="13.5703125" style="24" customWidth="1"/>
    <col min="2300" max="2300" width="43" style="24" customWidth="1"/>
    <col min="2301" max="2301" width="5" style="24" bestFit="1" customWidth="1"/>
    <col min="2302" max="2545" width="9.140625" style="24"/>
    <col min="2546" max="2546" width="7" style="24" customWidth="1"/>
    <col min="2547" max="2547" width="15.5703125" style="24" customWidth="1"/>
    <col min="2548" max="2549" width="38.7109375" style="24" customWidth="1"/>
    <col min="2550" max="2550" width="10.5703125" style="24" customWidth="1"/>
    <col min="2551" max="2551" width="3.85546875" style="24" bestFit="1" customWidth="1"/>
    <col min="2552" max="2552" width="4.7109375" style="24" bestFit="1" customWidth="1"/>
    <col min="2553" max="2553" width="4.42578125" style="24" bestFit="1" customWidth="1"/>
    <col min="2554" max="2554" width="9.7109375" style="24" bestFit="1" customWidth="1"/>
    <col min="2555" max="2555" width="13.5703125" style="24" customWidth="1"/>
    <col min="2556" max="2556" width="43" style="24" customWidth="1"/>
    <col min="2557" max="2557" width="5" style="24" bestFit="1" customWidth="1"/>
    <col min="2558" max="2801" width="9.140625" style="24"/>
    <col min="2802" max="2802" width="7" style="24" customWidth="1"/>
    <col min="2803" max="2803" width="15.5703125" style="24" customWidth="1"/>
    <col min="2804" max="2805" width="38.7109375" style="24" customWidth="1"/>
    <col min="2806" max="2806" width="10.5703125" style="24" customWidth="1"/>
    <col min="2807" max="2807" width="3.85546875" style="24" bestFit="1" customWidth="1"/>
    <col min="2808" max="2808" width="4.7109375" style="24" bestFit="1" customWidth="1"/>
    <col min="2809" max="2809" width="4.42578125" style="24" bestFit="1" customWidth="1"/>
    <col min="2810" max="2810" width="9.7109375" style="24" bestFit="1" customWidth="1"/>
    <col min="2811" max="2811" width="13.5703125" style="24" customWidth="1"/>
    <col min="2812" max="2812" width="43" style="24" customWidth="1"/>
    <col min="2813" max="2813" width="5" style="24" bestFit="1" customWidth="1"/>
    <col min="2814" max="3057" width="9.140625" style="24"/>
    <col min="3058" max="3058" width="7" style="24" customWidth="1"/>
    <col min="3059" max="3059" width="15.5703125" style="24" customWidth="1"/>
    <col min="3060" max="3061" width="38.7109375" style="24" customWidth="1"/>
    <col min="3062" max="3062" width="10.5703125" style="24" customWidth="1"/>
    <col min="3063" max="3063" width="3.85546875" style="24" bestFit="1" customWidth="1"/>
    <col min="3064" max="3064" width="4.7109375" style="24" bestFit="1" customWidth="1"/>
    <col min="3065" max="3065" width="4.42578125" style="24" bestFit="1" customWidth="1"/>
    <col min="3066" max="3066" width="9.7109375" style="24" bestFit="1" customWidth="1"/>
    <col min="3067" max="3067" width="13.5703125" style="24" customWidth="1"/>
    <col min="3068" max="3068" width="43" style="24" customWidth="1"/>
    <col min="3069" max="3069" width="5" style="24" bestFit="1" customWidth="1"/>
    <col min="3070" max="3313" width="9.140625" style="24"/>
    <col min="3314" max="3314" width="7" style="24" customWidth="1"/>
    <col min="3315" max="3315" width="15.5703125" style="24" customWidth="1"/>
    <col min="3316" max="3317" width="38.7109375" style="24" customWidth="1"/>
    <col min="3318" max="3318" width="10.5703125" style="24" customWidth="1"/>
    <col min="3319" max="3319" width="3.85546875" style="24" bestFit="1" customWidth="1"/>
    <col min="3320" max="3320" width="4.7109375" style="24" bestFit="1" customWidth="1"/>
    <col min="3321" max="3321" width="4.42578125" style="24" bestFit="1" customWidth="1"/>
    <col min="3322" max="3322" width="9.7109375" style="24" bestFit="1" customWidth="1"/>
    <col min="3323" max="3323" width="13.5703125" style="24" customWidth="1"/>
    <col min="3324" max="3324" width="43" style="24" customWidth="1"/>
    <col min="3325" max="3325" width="5" style="24" bestFit="1" customWidth="1"/>
    <col min="3326" max="3569" width="9.140625" style="24"/>
    <col min="3570" max="3570" width="7" style="24" customWidth="1"/>
    <col min="3571" max="3571" width="15.5703125" style="24" customWidth="1"/>
    <col min="3572" max="3573" width="38.7109375" style="24" customWidth="1"/>
    <col min="3574" max="3574" width="10.5703125" style="24" customWidth="1"/>
    <col min="3575" max="3575" width="3.85546875" style="24" bestFit="1" customWidth="1"/>
    <col min="3576" max="3576" width="4.7109375" style="24" bestFit="1" customWidth="1"/>
    <col min="3577" max="3577" width="4.42578125" style="24" bestFit="1" customWidth="1"/>
    <col min="3578" max="3578" width="9.7109375" style="24" bestFit="1" customWidth="1"/>
    <col min="3579" max="3579" width="13.5703125" style="24" customWidth="1"/>
    <col min="3580" max="3580" width="43" style="24" customWidth="1"/>
    <col min="3581" max="3581" width="5" style="24" bestFit="1" customWidth="1"/>
    <col min="3582" max="3825" width="9.140625" style="24"/>
    <col min="3826" max="3826" width="7" style="24" customWidth="1"/>
    <col min="3827" max="3827" width="15.5703125" style="24" customWidth="1"/>
    <col min="3828" max="3829" width="38.7109375" style="24" customWidth="1"/>
    <col min="3830" max="3830" width="10.5703125" style="24" customWidth="1"/>
    <col min="3831" max="3831" width="3.85546875" style="24" bestFit="1" customWidth="1"/>
    <col min="3832" max="3832" width="4.7109375" style="24" bestFit="1" customWidth="1"/>
    <col min="3833" max="3833" width="4.42578125" style="24" bestFit="1" customWidth="1"/>
    <col min="3834" max="3834" width="9.7109375" style="24" bestFit="1" customWidth="1"/>
    <col min="3835" max="3835" width="13.5703125" style="24" customWidth="1"/>
    <col min="3836" max="3836" width="43" style="24" customWidth="1"/>
    <col min="3837" max="3837" width="5" style="24" bestFit="1" customWidth="1"/>
    <col min="3838" max="4081" width="9.140625" style="24"/>
    <col min="4082" max="4082" width="7" style="24" customWidth="1"/>
    <col min="4083" max="4083" width="15.5703125" style="24" customWidth="1"/>
    <col min="4084" max="4085" width="38.7109375" style="24" customWidth="1"/>
    <col min="4086" max="4086" width="10.5703125" style="24" customWidth="1"/>
    <col min="4087" max="4087" width="3.85546875" style="24" bestFit="1" customWidth="1"/>
    <col min="4088" max="4088" width="4.7109375" style="24" bestFit="1" customWidth="1"/>
    <col min="4089" max="4089" width="4.42578125" style="24" bestFit="1" customWidth="1"/>
    <col min="4090" max="4090" width="9.7109375" style="24" bestFit="1" customWidth="1"/>
    <col min="4091" max="4091" width="13.5703125" style="24" customWidth="1"/>
    <col min="4092" max="4092" width="43" style="24" customWidth="1"/>
    <col min="4093" max="4093" width="5" style="24" bestFit="1" customWidth="1"/>
    <col min="4094" max="4337" width="9.140625" style="24"/>
    <col min="4338" max="4338" width="7" style="24" customWidth="1"/>
    <col min="4339" max="4339" width="15.5703125" style="24" customWidth="1"/>
    <col min="4340" max="4341" width="38.7109375" style="24" customWidth="1"/>
    <col min="4342" max="4342" width="10.5703125" style="24" customWidth="1"/>
    <col min="4343" max="4343" width="3.85546875" style="24" bestFit="1" customWidth="1"/>
    <col min="4344" max="4344" width="4.7109375" style="24" bestFit="1" customWidth="1"/>
    <col min="4345" max="4345" width="4.42578125" style="24" bestFit="1" customWidth="1"/>
    <col min="4346" max="4346" width="9.7109375" style="24" bestFit="1" customWidth="1"/>
    <col min="4347" max="4347" width="13.5703125" style="24" customWidth="1"/>
    <col min="4348" max="4348" width="43" style="24" customWidth="1"/>
    <col min="4349" max="4349" width="5" style="24" bestFit="1" customWidth="1"/>
    <col min="4350" max="4593" width="9.140625" style="24"/>
    <col min="4594" max="4594" width="7" style="24" customWidth="1"/>
    <col min="4595" max="4595" width="15.5703125" style="24" customWidth="1"/>
    <col min="4596" max="4597" width="38.7109375" style="24" customWidth="1"/>
    <col min="4598" max="4598" width="10.5703125" style="24" customWidth="1"/>
    <col min="4599" max="4599" width="3.85546875" style="24" bestFit="1" customWidth="1"/>
    <col min="4600" max="4600" width="4.7109375" style="24" bestFit="1" customWidth="1"/>
    <col min="4601" max="4601" width="4.42578125" style="24" bestFit="1" customWidth="1"/>
    <col min="4602" max="4602" width="9.7109375" style="24" bestFit="1" customWidth="1"/>
    <col min="4603" max="4603" width="13.5703125" style="24" customWidth="1"/>
    <col min="4604" max="4604" width="43" style="24" customWidth="1"/>
    <col min="4605" max="4605" width="5" style="24" bestFit="1" customWidth="1"/>
    <col min="4606" max="4849" width="9.140625" style="24"/>
    <col min="4850" max="4850" width="7" style="24" customWidth="1"/>
    <col min="4851" max="4851" width="15.5703125" style="24" customWidth="1"/>
    <col min="4852" max="4853" width="38.7109375" style="24" customWidth="1"/>
    <col min="4854" max="4854" width="10.5703125" style="24" customWidth="1"/>
    <col min="4855" max="4855" width="3.85546875" style="24" bestFit="1" customWidth="1"/>
    <col min="4856" max="4856" width="4.7109375" style="24" bestFit="1" customWidth="1"/>
    <col min="4857" max="4857" width="4.42578125" style="24" bestFit="1" customWidth="1"/>
    <col min="4858" max="4858" width="9.7109375" style="24" bestFit="1" customWidth="1"/>
    <col min="4859" max="4859" width="13.5703125" style="24" customWidth="1"/>
    <col min="4860" max="4860" width="43" style="24" customWidth="1"/>
    <col min="4861" max="4861" width="5" style="24" bestFit="1" customWidth="1"/>
    <col min="4862" max="5105" width="9.140625" style="24"/>
    <col min="5106" max="5106" width="7" style="24" customWidth="1"/>
    <col min="5107" max="5107" width="15.5703125" style="24" customWidth="1"/>
    <col min="5108" max="5109" width="38.7109375" style="24" customWidth="1"/>
    <col min="5110" max="5110" width="10.5703125" style="24" customWidth="1"/>
    <col min="5111" max="5111" width="3.85546875" style="24" bestFit="1" customWidth="1"/>
    <col min="5112" max="5112" width="4.7109375" style="24" bestFit="1" customWidth="1"/>
    <col min="5113" max="5113" width="4.42578125" style="24" bestFit="1" customWidth="1"/>
    <col min="5114" max="5114" width="9.7109375" style="24" bestFit="1" customWidth="1"/>
    <col min="5115" max="5115" width="13.5703125" style="24" customWidth="1"/>
    <col min="5116" max="5116" width="43" style="24" customWidth="1"/>
    <col min="5117" max="5117" width="5" style="24" bestFit="1" customWidth="1"/>
    <col min="5118" max="5361" width="9.140625" style="24"/>
    <col min="5362" max="5362" width="7" style="24" customWidth="1"/>
    <col min="5363" max="5363" width="15.5703125" style="24" customWidth="1"/>
    <col min="5364" max="5365" width="38.7109375" style="24" customWidth="1"/>
    <col min="5366" max="5366" width="10.5703125" style="24" customWidth="1"/>
    <col min="5367" max="5367" width="3.85546875" style="24" bestFit="1" customWidth="1"/>
    <col min="5368" max="5368" width="4.7109375" style="24" bestFit="1" customWidth="1"/>
    <col min="5369" max="5369" width="4.42578125" style="24" bestFit="1" customWidth="1"/>
    <col min="5370" max="5370" width="9.7109375" style="24" bestFit="1" customWidth="1"/>
    <col min="5371" max="5371" width="13.5703125" style="24" customWidth="1"/>
    <col min="5372" max="5372" width="43" style="24" customWidth="1"/>
    <col min="5373" max="5373" width="5" style="24" bestFit="1" customWidth="1"/>
    <col min="5374" max="5617" width="9.140625" style="24"/>
    <col min="5618" max="5618" width="7" style="24" customWidth="1"/>
    <col min="5619" max="5619" width="15.5703125" style="24" customWidth="1"/>
    <col min="5620" max="5621" width="38.7109375" style="24" customWidth="1"/>
    <col min="5622" max="5622" width="10.5703125" style="24" customWidth="1"/>
    <col min="5623" max="5623" width="3.85546875" style="24" bestFit="1" customWidth="1"/>
    <col min="5624" max="5624" width="4.7109375" style="24" bestFit="1" customWidth="1"/>
    <col min="5625" max="5625" width="4.42578125" style="24" bestFit="1" customWidth="1"/>
    <col min="5626" max="5626" width="9.7109375" style="24" bestFit="1" customWidth="1"/>
    <col min="5627" max="5627" width="13.5703125" style="24" customWidth="1"/>
    <col min="5628" max="5628" width="43" style="24" customWidth="1"/>
    <col min="5629" max="5629" width="5" style="24" bestFit="1" customWidth="1"/>
    <col min="5630" max="5873" width="9.140625" style="24"/>
    <col min="5874" max="5874" width="7" style="24" customWidth="1"/>
    <col min="5875" max="5875" width="15.5703125" style="24" customWidth="1"/>
    <col min="5876" max="5877" width="38.7109375" style="24" customWidth="1"/>
    <col min="5878" max="5878" width="10.5703125" style="24" customWidth="1"/>
    <col min="5879" max="5879" width="3.85546875" style="24" bestFit="1" customWidth="1"/>
    <col min="5880" max="5880" width="4.7109375" style="24" bestFit="1" customWidth="1"/>
    <col min="5881" max="5881" width="4.42578125" style="24" bestFit="1" customWidth="1"/>
    <col min="5882" max="5882" width="9.7109375" style="24" bestFit="1" customWidth="1"/>
    <col min="5883" max="5883" width="13.5703125" style="24" customWidth="1"/>
    <col min="5884" max="5884" width="43" style="24" customWidth="1"/>
    <col min="5885" max="5885" width="5" style="24" bestFit="1" customWidth="1"/>
    <col min="5886" max="6129" width="9.140625" style="24"/>
    <col min="6130" max="6130" width="7" style="24" customWidth="1"/>
    <col min="6131" max="6131" width="15.5703125" style="24" customWidth="1"/>
    <col min="6132" max="6133" width="38.7109375" style="24" customWidth="1"/>
    <col min="6134" max="6134" width="10.5703125" style="24" customWidth="1"/>
    <col min="6135" max="6135" width="3.85546875" style="24" bestFit="1" customWidth="1"/>
    <col min="6136" max="6136" width="4.7109375" style="24" bestFit="1" customWidth="1"/>
    <col min="6137" max="6137" width="4.42578125" style="24" bestFit="1" customWidth="1"/>
    <col min="6138" max="6138" width="9.7109375" style="24" bestFit="1" customWidth="1"/>
    <col min="6139" max="6139" width="13.5703125" style="24" customWidth="1"/>
    <col min="6140" max="6140" width="43" style="24" customWidth="1"/>
    <col min="6141" max="6141" width="5" style="24" bestFit="1" customWidth="1"/>
    <col min="6142" max="6385" width="9.140625" style="24"/>
    <col min="6386" max="6386" width="7" style="24" customWidth="1"/>
    <col min="6387" max="6387" width="15.5703125" style="24" customWidth="1"/>
    <col min="6388" max="6389" width="38.7109375" style="24" customWidth="1"/>
    <col min="6390" max="6390" width="10.5703125" style="24" customWidth="1"/>
    <col min="6391" max="6391" width="3.85546875" style="24" bestFit="1" customWidth="1"/>
    <col min="6392" max="6392" width="4.7109375" style="24" bestFit="1" customWidth="1"/>
    <col min="6393" max="6393" width="4.42578125" style="24" bestFit="1" customWidth="1"/>
    <col min="6394" max="6394" width="9.7109375" style="24" bestFit="1" customWidth="1"/>
    <col min="6395" max="6395" width="13.5703125" style="24" customWidth="1"/>
    <col min="6396" max="6396" width="43" style="24" customWidth="1"/>
    <col min="6397" max="6397" width="5" style="24" bestFit="1" customWidth="1"/>
    <col min="6398" max="6641" width="9.140625" style="24"/>
    <col min="6642" max="6642" width="7" style="24" customWidth="1"/>
    <col min="6643" max="6643" width="15.5703125" style="24" customWidth="1"/>
    <col min="6644" max="6645" width="38.7109375" style="24" customWidth="1"/>
    <col min="6646" max="6646" width="10.5703125" style="24" customWidth="1"/>
    <col min="6647" max="6647" width="3.85546875" style="24" bestFit="1" customWidth="1"/>
    <col min="6648" max="6648" width="4.7109375" style="24" bestFit="1" customWidth="1"/>
    <col min="6649" max="6649" width="4.42578125" style="24" bestFit="1" customWidth="1"/>
    <col min="6650" max="6650" width="9.7109375" style="24" bestFit="1" customWidth="1"/>
    <col min="6651" max="6651" width="13.5703125" style="24" customWidth="1"/>
    <col min="6652" max="6652" width="43" style="24" customWidth="1"/>
    <col min="6653" max="6653" width="5" style="24" bestFit="1" customWidth="1"/>
    <col min="6654" max="6897" width="9.140625" style="24"/>
    <col min="6898" max="6898" width="7" style="24" customWidth="1"/>
    <col min="6899" max="6899" width="15.5703125" style="24" customWidth="1"/>
    <col min="6900" max="6901" width="38.7109375" style="24" customWidth="1"/>
    <col min="6902" max="6902" width="10.5703125" style="24" customWidth="1"/>
    <col min="6903" max="6903" width="3.85546875" style="24" bestFit="1" customWidth="1"/>
    <col min="6904" max="6904" width="4.7109375" style="24" bestFit="1" customWidth="1"/>
    <col min="6905" max="6905" width="4.42578125" style="24" bestFit="1" customWidth="1"/>
    <col min="6906" max="6906" width="9.7109375" style="24" bestFit="1" customWidth="1"/>
    <col min="6907" max="6907" width="13.5703125" style="24" customWidth="1"/>
    <col min="6908" max="6908" width="43" style="24" customWidth="1"/>
    <col min="6909" max="6909" width="5" style="24" bestFit="1" customWidth="1"/>
    <col min="6910" max="7153" width="9.140625" style="24"/>
    <col min="7154" max="7154" width="7" style="24" customWidth="1"/>
    <col min="7155" max="7155" width="15.5703125" style="24" customWidth="1"/>
    <col min="7156" max="7157" width="38.7109375" style="24" customWidth="1"/>
    <col min="7158" max="7158" width="10.5703125" style="24" customWidth="1"/>
    <col min="7159" max="7159" width="3.85546875" style="24" bestFit="1" customWidth="1"/>
    <col min="7160" max="7160" width="4.7109375" style="24" bestFit="1" customWidth="1"/>
    <col min="7161" max="7161" width="4.42578125" style="24" bestFit="1" customWidth="1"/>
    <col min="7162" max="7162" width="9.7109375" style="24" bestFit="1" customWidth="1"/>
    <col min="7163" max="7163" width="13.5703125" style="24" customWidth="1"/>
    <col min="7164" max="7164" width="43" style="24" customWidth="1"/>
    <col min="7165" max="7165" width="5" style="24" bestFit="1" customWidth="1"/>
    <col min="7166" max="7409" width="9.140625" style="24"/>
    <col min="7410" max="7410" width="7" style="24" customWidth="1"/>
    <col min="7411" max="7411" width="15.5703125" style="24" customWidth="1"/>
    <col min="7412" max="7413" width="38.7109375" style="24" customWidth="1"/>
    <col min="7414" max="7414" width="10.5703125" style="24" customWidth="1"/>
    <col min="7415" max="7415" width="3.85546875" style="24" bestFit="1" customWidth="1"/>
    <col min="7416" max="7416" width="4.7109375" style="24" bestFit="1" customWidth="1"/>
    <col min="7417" max="7417" width="4.42578125" style="24" bestFit="1" customWidth="1"/>
    <col min="7418" max="7418" width="9.7109375" style="24" bestFit="1" customWidth="1"/>
    <col min="7419" max="7419" width="13.5703125" style="24" customWidth="1"/>
    <col min="7420" max="7420" width="43" style="24" customWidth="1"/>
    <col min="7421" max="7421" width="5" style="24" bestFit="1" customWidth="1"/>
    <col min="7422" max="7665" width="9.140625" style="24"/>
    <col min="7666" max="7666" width="7" style="24" customWidth="1"/>
    <col min="7667" max="7667" width="15.5703125" style="24" customWidth="1"/>
    <col min="7668" max="7669" width="38.7109375" style="24" customWidth="1"/>
    <col min="7670" max="7670" width="10.5703125" style="24" customWidth="1"/>
    <col min="7671" max="7671" width="3.85546875" style="24" bestFit="1" customWidth="1"/>
    <col min="7672" max="7672" width="4.7109375" style="24" bestFit="1" customWidth="1"/>
    <col min="7673" max="7673" width="4.42578125" style="24" bestFit="1" customWidth="1"/>
    <col min="7674" max="7674" width="9.7109375" style="24" bestFit="1" customWidth="1"/>
    <col min="7675" max="7675" width="13.5703125" style="24" customWidth="1"/>
    <col min="7676" max="7676" width="43" style="24" customWidth="1"/>
    <col min="7677" max="7677" width="5" style="24" bestFit="1" customWidth="1"/>
    <col min="7678" max="7921" width="9.140625" style="24"/>
    <col min="7922" max="7922" width="7" style="24" customWidth="1"/>
    <col min="7923" max="7923" width="15.5703125" style="24" customWidth="1"/>
    <col min="7924" max="7925" width="38.7109375" style="24" customWidth="1"/>
    <col min="7926" max="7926" width="10.5703125" style="24" customWidth="1"/>
    <col min="7927" max="7927" width="3.85546875" style="24" bestFit="1" customWidth="1"/>
    <col min="7928" max="7928" width="4.7109375" style="24" bestFit="1" customWidth="1"/>
    <col min="7929" max="7929" width="4.42578125" style="24" bestFit="1" customWidth="1"/>
    <col min="7930" max="7930" width="9.7109375" style="24" bestFit="1" customWidth="1"/>
    <col min="7931" max="7931" width="13.5703125" style="24" customWidth="1"/>
    <col min="7932" max="7932" width="43" style="24" customWidth="1"/>
    <col min="7933" max="7933" width="5" style="24" bestFit="1" customWidth="1"/>
    <col min="7934" max="8177" width="9.140625" style="24"/>
    <col min="8178" max="8178" width="7" style="24" customWidth="1"/>
    <col min="8179" max="8179" width="15.5703125" style="24" customWidth="1"/>
    <col min="8180" max="8181" width="38.7109375" style="24" customWidth="1"/>
    <col min="8182" max="8182" width="10.5703125" style="24" customWidth="1"/>
    <col min="8183" max="8183" width="3.85546875" style="24" bestFit="1" customWidth="1"/>
    <col min="8184" max="8184" width="4.7109375" style="24" bestFit="1" customWidth="1"/>
    <col min="8185" max="8185" width="4.42578125" style="24" bestFit="1" customWidth="1"/>
    <col min="8186" max="8186" width="9.7109375" style="24" bestFit="1" customWidth="1"/>
    <col min="8187" max="8187" width="13.5703125" style="24" customWidth="1"/>
    <col min="8188" max="8188" width="43" style="24" customWidth="1"/>
    <col min="8189" max="8189" width="5" style="24" bestFit="1" customWidth="1"/>
    <col min="8190" max="8433" width="9.140625" style="24"/>
    <col min="8434" max="8434" width="7" style="24" customWidth="1"/>
    <col min="8435" max="8435" width="15.5703125" style="24" customWidth="1"/>
    <col min="8436" max="8437" width="38.7109375" style="24" customWidth="1"/>
    <col min="8438" max="8438" width="10.5703125" style="24" customWidth="1"/>
    <col min="8439" max="8439" width="3.85546875" style="24" bestFit="1" customWidth="1"/>
    <col min="8440" max="8440" width="4.7109375" style="24" bestFit="1" customWidth="1"/>
    <col min="8441" max="8441" width="4.42578125" style="24" bestFit="1" customWidth="1"/>
    <col min="8442" max="8442" width="9.7109375" style="24" bestFit="1" customWidth="1"/>
    <col min="8443" max="8443" width="13.5703125" style="24" customWidth="1"/>
    <col min="8444" max="8444" width="43" style="24" customWidth="1"/>
    <col min="8445" max="8445" width="5" style="24" bestFit="1" customWidth="1"/>
    <col min="8446" max="8689" width="9.140625" style="24"/>
    <col min="8690" max="8690" width="7" style="24" customWidth="1"/>
    <col min="8691" max="8691" width="15.5703125" style="24" customWidth="1"/>
    <col min="8692" max="8693" width="38.7109375" style="24" customWidth="1"/>
    <col min="8694" max="8694" width="10.5703125" style="24" customWidth="1"/>
    <col min="8695" max="8695" width="3.85546875" style="24" bestFit="1" customWidth="1"/>
    <col min="8696" max="8696" width="4.7109375" style="24" bestFit="1" customWidth="1"/>
    <col min="8697" max="8697" width="4.42578125" style="24" bestFit="1" customWidth="1"/>
    <col min="8698" max="8698" width="9.7109375" style="24" bestFit="1" customWidth="1"/>
    <col min="8699" max="8699" width="13.5703125" style="24" customWidth="1"/>
    <col min="8700" max="8700" width="43" style="24" customWidth="1"/>
    <col min="8701" max="8701" width="5" style="24" bestFit="1" customWidth="1"/>
    <col min="8702" max="8945" width="9.140625" style="24"/>
    <col min="8946" max="8946" width="7" style="24" customWidth="1"/>
    <col min="8947" max="8947" width="15.5703125" style="24" customWidth="1"/>
    <col min="8948" max="8949" width="38.7109375" style="24" customWidth="1"/>
    <col min="8950" max="8950" width="10.5703125" style="24" customWidth="1"/>
    <col min="8951" max="8951" width="3.85546875" style="24" bestFit="1" customWidth="1"/>
    <col min="8952" max="8952" width="4.7109375" style="24" bestFit="1" customWidth="1"/>
    <col min="8953" max="8953" width="4.42578125" style="24" bestFit="1" customWidth="1"/>
    <col min="8954" max="8954" width="9.7109375" style="24" bestFit="1" customWidth="1"/>
    <col min="8955" max="8955" width="13.5703125" style="24" customWidth="1"/>
    <col min="8956" max="8956" width="43" style="24" customWidth="1"/>
    <col min="8957" max="8957" width="5" style="24" bestFit="1" customWidth="1"/>
    <col min="8958" max="9201" width="9.140625" style="24"/>
    <col min="9202" max="9202" width="7" style="24" customWidth="1"/>
    <col min="9203" max="9203" width="15.5703125" style="24" customWidth="1"/>
    <col min="9204" max="9205" width="38.7109375" style="24" customWidth="1"/>
    <col min="9206" max="9206" width="10.5703125" style="24" customWidth="1"/>
    <col min="9207" max="9207" width="3.85546875" style="24" bestFit="1" customWidth="1"/>
    <col min="9208" max="9208" width="4.7109375" style="24" bestFit="1" customWidth="1"/>
    <col min="9209" max="9209" width="4.42578125" style="24" bestFit="1" customWidth="1"/>
    <col min="9210" max="9210" width="9.7109375" style="24" bestFit="1" customWidth="1"/>
    <col min="9211" max="9211" width="13.5703125" style="24" customWidth="1"/>
    <col min="9212" max="9212" width="43" style="24" customWidth="1"/>
    <col min="9213" max="9213" width="5" style="24" bestFit="1" customWidth="1"/>
    <col min="9214" max="9457" width="9.140625" style="24"/>
    <col min="9458" max="9458" width="7" style="24" customWidth="1"/>
    <col min="9459" max="9459" width="15.5703125" style="24" customWidth="1"/>
    <col min="9460" max="9461" width="38.7109375" style="24" customWidth="1"/>
    <col min="9462" max="9462" width="10.5703125" style="24" customWidth="1"/>
    <col min="9463" max="9463" width="3.85546875" style="24" bestFit="1" customWidth="1"/>
    <col min="9464" max="9464" width="4.7109375" style="24" bestFit="1" customWidth="1"/>
    <col min="9465" max="9465" width="4.42578125" style="24" bestFit="1" customWidth="1"/>
    <col min="9466" max="9466" width="9.7109375" style="24" bestFit="1" customWidth="1"/>
    <col min="9467" max="9467" width="13.5703125" style="24" customWidth="1"/>
    <col min="9468" max="9468" width="43" style="24" customWidth="1"/>
    <col min="9469" max="9469" width="5" style="24" bestFit="1" customWidth="1"/>
    <col min="9470" max="9713" width="9.140625" style="24"/>
    <col min="9714" max="9714" width="7" style="24" customWidth="1"/>
    <col min="9715" max="9715" width="15.5703125" style="24" customWidth="1"/>
    <col min="9716" max="9717" width="38.7109375" style="24" customWidth="1"/>
    <col min="9718" max="9718" width="10.5703125" style="24" customWidth="1"/>
    <col min="9719" max="9719" width="3.85546875" style="24" bestFit="1" customWidth="1"/>
    <col min="9720" max="9720" width="4.7109375" style="24" bestFit="1" customWidth="1"/>
    <col min="9721" max="9721" width="4.42578125" style="24" bestFit="1" customWidth="1"/>
    <col min="9722" max="9722" width="9.7109375" style="24" bestFit="1" customWidth="1"/>
    <col min="9723" max="9723" width="13.5703125" style="24" customWidth="1"/>
    <col min="9724" max="9724" width="43" style="24" customWidth="1"/>
    <col min="9725" max="9725" width="5" style="24" bestFit="1" customWidth="1"/>
    <col min="9726" max="9969" width="9.140625" style="24"/>
    <col min="9970" max="9970" width="7" style="24" customWidth="1"/>
    <col min="9971" max="9971" width="15.5703125" style="24" customWidth="1"/>
    <col min="9972" max="9973" width="38.7109375" style="24" customWidth="1"/>
    <col min="9974" max="9974" width="10.5703125" style="24" customWidth="1"/>
    <col min="9975" max="9975" width="3.85546875" style="24" bestFit="1" customWidth="1"/>
    <col min="9976" max="9976" width="4.7109375" style="24" bestFit="1" customWidth="1"/>
    <col min="9977" max="9977" width="4.42578125" style="24" bestFit="1" customWidth="1"/>
    <col min="9978" max="9978" width="9.7109375" style="24" bestFit="1" customWidth="1"/>
    <col min="9979" max="9979" width="13.5703125" style="24" customWidth="1"/>
    <col min="9980" max="9980" width="43" style="24" customWidth="1"/>
    <col min="9981" max="9981" width="5" style="24" bestFit="1" customWidth="1"/>
    <col min="9982" max="10225" width="9.140625" style="24"/>
    <col min="10226" max="10226" width="7" style="24" customWidth="1"/>
    <col min="10227" max="10227" width="15.5703125" style="24" customWidth="1"/>
    <col min="10228" max="10229" width="38.7109375" style="24" customWidth="1"/>
    <col min="10230" max="10230" width="10.5703125" style="24" customWidth="1"/>
    <col min="10231" max="10231" width="3.85546875" style="24" bestFit="1" customWidth="1"/>
    <col min="10232" max="10232" width="4.7109375" style="24" bestFit="1" customWidth="1"/>
    <col min="10233" max="10233" width="4.42578125" style="24" bestFit="1" customWidth="1"/>
    <col min="10234" max="10234" width="9.7109375" style="24" bestFit="1" customWidth="1"/>
    <col min="10235" max="10235" width="13.5703125" style="24" customWidth="1"/>
    <col min="10236" max="10236" width="43" style="24" customWidth="1"/>
    <col min="10237" max="10237" width="5" style="24" bestFit="1" customWidth="1"/>
    <col min="10238" max="10481" width="9.140625" style="24"/>
    <col min="10482" max="10482" width="7" style="24" customWidth="1"/>
    <col min="10483" max="10483" width="15.5703125" style="24" customWidth="1"/>
    <col min="10484" max="10485" width="38.7109375" style="24" customWidth="1"/>
    <col min="10486" max="10486" width="10.5703125" style="24" customWidth="1"/>
    <col min="10487" max="10487" width="3.85546875" style="24" bestFit="1" customWidth="1"/>
    <col min="10488" max="10488" width="4.7109375" style="24" bestFit="1" customWidth="1"/>
    <col min="10489" max="10489" width="4.42578125" style="24" bestFit="1" customWidth="1"/>
    <col min="10490" max="10490" width="9.7109375" style="24" bestFit="1" customWidth="1"/>
    <col min="10491" max="10491" width="13.5703125" style="24" customWidth="1"/>
    <col min="10492" max="10492" width="43" style="24" customWidth="1"/>
    <col min="10493" max="10493" width="5" style="24" bestFit="1" customWidth="1"/>
    <col min="10494" max="10737" width="9.140625" style="24"/>
    <col min="10738" max="10738" width="7" style="24" customWidth="1"/>
    <col min="10739" max="10739" width="15.5703125" style="24" customWidth="1"/>
    <col min="10740" max="10741" width="38.7109375" style="24" customWidth="1"/>
    <col min="10742" max="10742" width="10.5703125" style="24" customWidth="1"/>
    <col min="10743" max="10743" width="3.85546875" style="24" bestFit="1" customWidth="1"/>
    <col min="10744" max="10744" width="4.7109375" style="24" bestFit="1" customWidth="1"/>
    <col min="10745" max="10745" width="4.42578125" style="24" bestFit="1" customWidth="1"/>
    <col min="10746" max="10746" width="9.7109375" style="24" bestFit="1" customWidth="1"/>
    <col min="10747" max="10747" width="13.5703125" style="24" customWidth="1"/>
    <col min="10748" max="10748" width="43" style="24" customWidth="1"/>
    <col min="10749" max="10749" width="5" style="24" bestFit="1" customWidth="1"/>
    <col min="10750" max="10993" width="9.140625" style="24"/>
    <col min="10994" max="10994" width="7" style="24" customWidth="1"/>
    <col min="10995" max="10995" width="15.5703125" style="24" customWidth="1"/>
    <col min="10996" max="10997" width="38.7109375" style="24" customWidth="1"/>
    <col min="10998" max="10998" width="10.5703125" style="24" customWidth="1"/>
    <col min="10999" max="10999" width="3.85546875" style="24" bestFit="1" customWidth="1"/>
    <col min="11000" max="11000" width="4.7109375" style="24" bestFit="1" customWidth="1"/>
    <col min="11001" max="11001" width="4.42578125" style="24" bestFit="1" customWidth="1"/>
    <col min="11002" max="11002" width="9.7109375" style="24" bestFit="1" customWidth="1"/>
    <col min="11003" max="11003" width="13.5703125" style="24" customWidth="1"/>
    <col min="11004" max="11004" width="43" style="24" customWidth="1"/>
    <col min="11005" max="11005" width="5" style="24" bestFit="1" customWidth="1"/>
    <col min="11006" max="11249" width="9.140625" style="24"/>
    <col min="11250" max="11250" width="7" style="24" customWidth="1"/>
    <col min="11251" max="11251" width="15.5703125" style="24" customWidth="1"/>
    <col min="11252" max="11253" width="38.7109375" style="24" customWidth="1"/>
    <col min="11254" max="11254" width="10.5703125" style="24" customWidth="1"/>
    <col min="11255" max="11255" width="3.85546875" style="24" bestFit="1" customWidth="1"/>
    <col min="11256" max="11256" width="4.7109375" style="24" bestFit="1" customWidth="1"/>
    <col min="11257" max="11257" width="4.42578125" style="24" bestFit="1" customWidth="1"/>
    <col min="11258" max="11258" width="9.7109375" style="24" bestFit="1" customWidth="1"/>
    <col min="11259" max="11259" width="13.5703125" style="24" customWidth="1"/>
    <col min="11260" max="11260" width="43" style="24" customWidth="1"/>
    <col min="11261" max="11261" width="5" style="24" bestFit="1" customWidth="1"/>
    <col min="11262" max="11505" width="9.140625" style="24"/>
    <col min="11506" max="11506" width="7" style="24" customWidth="1"/>
    <col min="11507" max="11507" width="15.5703125" style="24" customWidth="1"/>
    <col min="11508" max="11509" width="38.7109375" style="24" customWidth="1"/>
    <col min="11510" max="11510" width="10.5703125" style="24" customWidth="1"/>
    <col min="11511" max="11511" width="3.85546875" style="24" bestFit="1" customWidth="1"/>
    <col min="11512" max="11512" width="4.7109375" style="24" bestFit="1" customWidth="1"/>
    <col min="11513" max="11513" width="4.42578125" style="24" bestFit="1" customWidth="1"/>
    <col min="11514" max="11514" width="9.7109375" style="24" bestFit="1" customWidth="1"/>
    <col min="11515" max="11515" width="13.5703125" style="24" customWidth="1"/>
    <col min="11516" max="11516" width="43" style="24" customWidth="1"/>
    <col min="11517" max="11517" width="5" style="24" bestFit="1" customWidth="1"/>
    <col min="11518" max="11761" width="9.140625" style="24"/>
    <col min="11762" max="11762" width="7" style="24" customWidth="1"/>
    <col min="11763" max="11763" width="15.5703125" style="24" customWidth="1"/>
    <col min="11764" max="11765" width="38.7109375" style="24" customWidth="1"/>
    <col min="11766" max="11766" width="10.5703125" style="24" customWidth="1"/>
    <col min="11767" max="11767" width="3.85546875" style="24" bestFit="1" customWidth="1"/>
    <col min="11768" max="11768" width="4.7109375" style="24" bestFit="1" customWidth="1"/>
    <col min="11769" max="11769" width="4.42578125" style="24" bestFit="1" customWidth="1"/>
    <col min="11770" max="11770" width="9.7109375" style="24" bestFit="1" customWidth="1"/>
    <col min="11771" max="11771" width="13.5703125" style="24" customWidth="1"/>
    <col min="11772" max="11772" width="43" style="24" customWidth="1"/>
    <col min="11773" max="11773" width="5" style="24" bestFit="1" customWidth="1"/>
    <col min="11774" max="12017" width="9.140625" style="24"/>
    <col min="12018" max="12018" width="7" style="24" customWidth="1"/>
    <col min="12019" max="12019" width="15.5703125" style="24" customWidth="1"/>
    <col min="12020" max="12021" width="38.7109375" style="24" customWidth="1"/>
    <col min="12022" max="12022" width="10.5703125" style="24" customWidth="1"/>
    <col min="12023" max="12023" width="3.85546875" style="24" bestFit="1" customWidth="1"/>
    <col min="12024" max="12024" width="4.7109375" style="24" bestFit="1" customWidth="1"/>
    <col min="12025" max="12025" width="4.42578125" style="24" bestFit="1" customWidth="1"/>
    <col min="12026" max="12026" width="9.7109375" style="24" bestFit="1" customWidth="1"/>
    <col min="12027" max="12027" width="13.5703125" style="24" customWidth="1"/>
    <col min="12028" max="12028" width="43" style="24" customWidth="1"/>
    <col min="12029" max="12029" width="5" style="24" bestFit="1" customWidth="1"/>
    <col min="12030" max="12273" width="9.140625" style="24"/>
    <col min="12274" max="12274" width="7" style="24" customWidth="1"/>
    <col min="12275" max="12275" width="15.5703125" style="24" customWidth="1"/>
    <col min="12276" max="12277" width="38.7109375" style="24" customWidth="1"/>
    <col min="12278" max="12278" width="10.5703125" style="24" customWidth="1"/>
    <col min="12279" max="12279" width="3.85546875" style="24" bestFit="1" customWidth="1"/>
    <col min="12280" max="12280" width="4.7109375" style="24" bestFit="1" customWidth="1"/>
    <col min="12281" max="12281" width="4.42578125" style="24" bestFit="1" customWidth="1"/>
    <col min="12282" max="12282" width="9.7109375" style="24" bestFit="1" customWidth="1"/>
    <col min="12283" max="12283" width="13.5703125" style="24" customWidth="1"/>
    <col min="12284" max="12284" width="43" style="24" customWidth="1"/>
    <col min="12285" max="12285" width="5" style="24" bestFit="1" customWidth="1"/>
    <col min="12286" max="12529" width="9.140625" style="24"/>
    <col min="12530" max="12530" width="7" style="24" customWidth="1"/>
    <col min="12531" max="12531" width="15.5703125" style="24" customWidth="1"/>
    <col min="12532" max="12533" width="38.7109375" style="24" customWidth="1"/>
    <col min="12534" max="12534" width="10.5703125" style="24" customWidth="1"/>
    <col min="12535" max="12535" width="3.85546875" style="24" bestFit="1" customWidth="1"/>
    <col min="12536" max="12536" width="4.7109375" style="24" bestFit="1" customWidth="1"/>
    <col min="12537" max="12537" width="4.42578125" style="24" bestFit="1" customWidth="1"/>
    <col min="12538" max="12538" width="9.7109375" style="24" bestFit="1" customWidth="1"/>
    <col min="12539" max="12539" width="13.5703125" style="24" customWidth="1"/>
    <col min="12540" max="12540" width="43" style="24" customWidth="1"/>
    <col min="12541" max="12541" width="5" style="24" bestFit="1" customWidth="1"/>
    <col min="12542" max="12785" width="9.140625" style="24"/>
    <col min="12786" max="12786" width="7" style="24" customWidth="1"/>
    <col min="12787" max="12787" width="15.5703125" style="24" customWidth="1"/>
    <col min="12788" max="12789" width="38.7109375" style="24" customWidth="1"/>
    <col min="12790" max="12790" width="10.5703125" style="24" customWidth="1"/>
    <col min="12791" max="12791" width="3.85546875" style="24" bestFit="1" customWidth="1"/>
    <col min="12792" max="12792" width="4.7109375" style="24" bestFit="1" customWidth="1"/>
    <col min="12793" max="12793" width="4.42578125" style="24" bestFit="1" customWidth="1"/>
    <col min="12794" max="12794" width="9.7109375" style="24" bestFit="1" customWidth="1"/>
    <col min="12795" max="12795" width="13.5703125" style="24" customWidth="1"/>
    <col min="12796" max="12796" width="43" style="24" customWidth="1"/>
    <col min="12797" max="12797" width="5" style="24" bestFit="1" customWidth="1"/>
    <col min="12798" max="13041" width="9.140625" style="24"/>
    <col min="13042" max="13042" width="7" style="24" customWidth="1"/>
    <col min="13043" max="13043" width="15.5703125" style="24" customWidth="1"/>
    <col min="13044" max="13045" width="38.7109375" style="24" customWidth="1"/>
    <col min="13046" max="13046" width="10.5703125" style="24" customWidth="1"/>
    <col min="13047" max="13047" width="3.85546875" style="24" bestFit="1" customWidth="1"/>
    <col min="13048" max="13048" width="4.7109375" style="24" bestFit="1" customWidth="1"/>
    <col min="13049" max="13049" width="4.42578125" style="24" bestFit="1" customWidth="1"/>
    <col min="13050" max="13050" width="9.7109375" style="24" bestFit="1" customWidth="1"/>
    <col min="13051" max="13051" width="13.5703125" style="24" customWidth="1"/>
    <col min="13052" max="13052" width="43" style="24" customWidth="1"/>
    <col min="13053" max="13053" width="5" style="24" bestFit="1" customWidth="1"/>
    <col min="13054" max="13297" width="9.140625" style="24"/>
    <col min="13298" max="13298" width="7" style="24" customWidth="1"/>
    <col min="13299" max="13299" width="15.5703125" style="24" customWidth="1"/>
    <col min="13300" max="13301" width="38.7109375" style="24" customWidth="1"/>
    <col min="13302" max="13302" width="10.5703125" style="24" customWidth="1"/>
    <col min="13303" max="13303" width="3.85546875" style="24" bestFit="1" customWidth="1"/>
    <col min="13304" max="13304" width="4.7109375" style="24" bestFit="1" customWidth="1"/>
    <col min="13305" max="13305" width="4.42578125" style="24" bestFit="1" customWidth="1"/>
    <col min="13306" max="13306" width="9.7109375" style="24" bestFit="1" customWidth="1"/>
    <col min="13307" max="13307" width="13.5703125" style="24" customWidth="1"/>
    <col min="13308" max="13308" width="43" style="24" customWidth="1"/>
    <col min="13309" max="13309" width="5" style="24" bestFit="1" customWidth="1"/>
    <col min="13310" max="13553" width="9.140625" style="24"/>
    <col min="13554" max="13554" width="7" style="24" customWidth="1"/>
    <col min="13555" max="13555" width="15.5703125" style="24" customWidth="1"/>
    <col min="13556" max="13557" width="38.7109375" style="24" customWidth="1"/>
    <col min="13558" max="13558" width="10.5703125" style="24" customWidth="1"/>
    <col min="13559" max="13559" width="3.85546875" style="24" bestFit="1" customWidth="1"/>
    <col min="13560" max="13560" width="4.7109375" style="24" bestFit="1" customWidth="1"/>
    <col min="13561" max="13561" width="4.42578125" style="24" bestFit="1" customWidth="1"/>
    <col min="13562" max="13562" width="9.7109375" style="24" bestFit="1" customWidth="1"/>
    <col min="13563" max="13563" width="13.5703125" style="24" customWidth="1"/>
    <col min="13564" max="13564" width="43" style="24" customWidth="1"/>
    <col min="13565" max="13565" width="5" style="24" bestFit="1" customWidth="1"/>
    <col min="13566" max="13809" width="9.140625" style="24"/>
    <col min="13810" max="13810" width="7" style="24" customWidth="1"/>
    <col min="13811" max="13811" width="15.5703125" style="24" customWidth="1"/>
    <col min="13812" max="13813" width="38.7109375" style="24" customWidth="1"/>
    <col min="13814" max="13814" width="10.5703125" style="24" customWidth="1"/>
    <col min="13815" max="13815" width="3.85546875" style="24" bestFit="1" customWidth="1"/>
    <col min="13816" max="13816" width="4.7109375" style="24" bestFit="1" customWidth="1"/>
    <col min="13817" max="13817" width="4.42578125" style="24" bestFit="1" customWidth="1"/>
    <col min="13818" max="13818" width="9.7109375" style="24" bestFit="1" customWidth="1"/>
    <col min="13819" max="13819" width="13.5703125" style="24" customWidth="1"/>
    <col min="13820" max="13820" width="43" style="24" customWidth="1"/>
    <col min="13821" max="13821" width="5" style="24" bestFit="1" customWidth="1"/>
    <col min="13822" max="14065" width="9.140625" style="24"/>
    <col min="14066" max="14066" width="7" style="24" customWidth="1"/>
    <col min="14067" max="14067" width="15.5703125" style="24" customWidth="1"/>
    <col min="14068" max="14069" width="38.7109375" style="24" customWidth="1"/>
    <col min="14070" max="14070" width="10.5703125" style="24" customWidth="1"/>
    <col min="14071" max="14071" width="3.85546875" style="24" bestFit="1" customWidth="1"/>
    <col min="14072" max="14072" width="4.7109375" style="24" bestFit="1" customWidth="1"/>
    <col min="14073" max="14073" width="4.42578125" style="24" bestFit="1" customWidth="1"/>
    <col min="14074" max="14074" width="9.7109375" style="24" bestFit="1" customWidth="1"/>
    <col min="14075" max="14075" width="13.5703125" style="24" customWidth="1"/>
    <col min="14076" max="14076" width="43" style="24" customWidth="1"/>
    <col min="14077" max="14077" width="5" style="24" bestFit="1" customWidth="1"/>
    <col min="14078" max="14321" width="9.140625" style="24"/>
    <col min="14322" max="14322" width="7" style="24" customWidth="1"/>
    <col min="14323" max="14323" width="15.5703125" style="24" customWidth="1"/>
    <col min="14324" max="14325" width="38.7109375" style="24" customWidth="1"/>
    <col min="14326" max="14326" width="10.5703125" style="24" customWidth="1"/>
    <col min="14327" max="14327" width="3.85546875" style="24" bestFit="1" customWidth="1"/>
    <col min="14328" max="14328" width="4.7109375" style="24" bestFit="1" customWidth="1"/>
    <col min="14329" max="14329" width="4.42578125" style="24" bestFit="1" customWidth="1"/>
    <col min="14330" max="14330" width="9.7109375" style="24" bestFit="1" customWidth="1"/>
    <col min="14331" max="14331" width="13.5703125" style="24" customWidth="1"/>
    <col min="14332" max="14332" width="43" style="24" customWidth="1"/>
    <col min="14333" max="14333" width="5" style="24" bestFit="1" customWidth="1"/>
    <col min="14334" max="14577" width="9.140625" style="24"/>
    <col min="14578" max="14578" width="7" style="24" customWidth="1"/>
    <col min="14579" max="14579" width="15.5703125" style="24" customWidth="1"/>
    <col min="14580" max="14581" width="38.7109375" style="24" customWidth="1"/>
    <col min="14582" max="14582" width="10.5703125" style="24" customWidth="1"/>
    <col min="14583" max="14583" width="3.85546875" style="24" bestFit="1" customWidth="1"/>
    <col min="14584" max="14584" width="4.7109375" style="24" bestFit="1" customWidth="1"/>
    <col min="14585" max="14585" width="4.42578125" style="24" bestFit="1" customWidth="1"/>
    <col min="14586" max="14586" width="9.7109375" style="24" bestFit="1" customWidth="1"/>
    <col min="14587" max="14587" width="13.5703125" style="24" customWidth="1"/>
    <col min="14588" max="14588" width="43" style="24" customWidth="1"/>
    <col min="14589" max="14589" width="5" style="24" bestFit="1" customWidth="1"/>
    <col min="14590" max="14833" width="9.140625" style="24"/>
    <col min="14834" max="14834" width="7" style="24" customWidth="1"/>
    <col min="14835" max="14835" width="15.5703125" style="24" customWidth="1"/>
    <col min="14836" max="14837" width="38.7109375" style="24" customWidth="1"/>
    <col min="14838" max="14838" width="10.5703125" style="24" customWidth="1"/>
    <col min="14839" max="14839" width="3.85546875" style="24" bestFit="1" customWidth="1"/>
    <col min="14840" max="14840" width="4.7109375" style="24" bestFit="1" customWidth="1"/>
    <col min="14841" max="14841" width="4.42578125" style="24" bestFit="1" customWidth="1"/>
    <col min="14842" max="14842" width="9.7109375" style="24" bestFit="1" customWidth="1"/>
    <col min="14843" max="14843" width="13.5703125" style="24" customWidth="1"/>
    <col min="14844" max="14844" width="43" style="24" customWidth="1"/>
    <col min="14845" max="14845" width="5" style="24" bestFit="1" customWidth="1"/>
    <col min="14846" max="15089" width="9.140625" style="24"/>
    <col min="15090" max="15090" width="7" style="24" customWidth="1"/>
    <col min="15091" max="15091" width="15.5703125" style="24" customWidth="1"/>
    <col min="15092" max="15093" width="38.7109375" style="24" customWidth="1"/>
    <col min="15094" max="15094" width="10.5703125" style="24" customWidth="1"/>
    <col min="15095" max="15095" width="3.85546875" style="24" bestFit="1" customWidth="1"/>
    <col min="15096" max="15096" width="4.7109375" style="24" bestFit="1" customWidth="1"/>
    <col min="15097" max="15097" width="4.42578125" style="24" bestFit="1" customWidth="1"/>
    <col min="15098" max="15098" width="9.7109375" style="24" bestFit="1" customWidth="1"/>
    <col min="15099" max="15099" width="13.5703125" style="24" customWidth="1"/>
    <col min="15100" max="15100" width="43" style="24" customWidth="1"/>
    <col min="15101" max="15101" width="5" style="24" bestFit="1" customWidth="1"/>
    <col min="15102" max="15345" width="9.140625" style="24"/>
    <col min="15346" max="15346" width="7" style="24" customWidth="1"/>
    <col min="15347" max="15347" width="15.5703125" style="24" customWidth="1"/>
    <col min="15348" max="15349" width="38.7109375" style="24" customWidth="1"/>
    <col min="15350" max="15350" width="10.5703125" style="24" customWidth="1"/>
    <col min="15351" max="15351" width="3.85546875" style="24" bestFit="1" customWidth="1"/>
    <col min="15352" max="15352" width="4.7109375" style="24" bestFit="1" customWidth="1"/>
    <col min="15353" max="15353" width="4.42578125" style="24" bestFit="1" customWidth="1"/>
    <col min="15354" max="15354" width="9.7109375" style="24" bestFit="1" customWidth="1"/>
    <col min="15355" max="15355" width="13.5703125" style="24" customWidth="1"/>
    <col min="15356" max="15356" width="43" style="24" customWidth="1"/>
    <col min="15357" max="15357" width="5" style="24" bestFit="1" customWidth="1"/>
    <col min="15358" max="15601" width="9.140625" style="24"/>
    <col min="15602" max="15602" width="7" style="24" customWidth="1"/>
    <col min="15603" max="15603" width="15.5703125" style="24" customWidth="1"/>
    <col min="15604" max="15605" width="38.7109375" style="24" customWidth="1"/>
    <col min="15606" max="15606" width="10.5703125" style="24" customWidth="1"/>
    <col min="15607" max="15607" width="3.85546875" style="24" bestFit="1" customWidth="1"/>
    <col min="15608" max="15608" width="4.7109375" style="24" bestFit="1" customWidth="1"/>
    <col min="15609" max="15609" width="4.42578125" style="24" bestFit="1" customWidth="1"/>
    <col min="15610" max="15610" width="9.7109375" style="24" bestFit="1" customWidth="1"/>
    <col min="15611" max="15611" width="13.5703125" style="24" customWidth="1"/>
    <col min="15612" max="15612" width="43" style="24" customWidth="1"/>
    <col min="15613" max="15613" width="5" style="24" bestFit="1" customWidth="1"/>
    <col min="15614" max="15857" width="9.140625" style="24"/>
    <col min="15858" max="15858" width="7" style="24" customWidth="1"/>
    <col min="15859" max="15859" width="15.5703125" style="24" customWidth="1"/>
    <col min="15860" max="15861" width="38.7109375" style="24" customWidth="1"/>
    <col min="15862" max="15862" width="10.5703125" style="24" customWidth="1"/>
    <col min="15863" max="15863" width="3.85546875" style="24" bestFit="1" customWidth="1"/>
    <col min="15864" max="15864" width="4.7109375" style="24" bestFit="1" customWidth="1"/>
    <col min="15865" max="15865" width="4.42578125" style="24" bestFit="1" customWidth="1"/>
    <col min="15866" max="15866" width="9.7109375" style="24" bestFit="1" customWidth="1"/>
    <col min="15867" max="15867" width="13.5703125" style="24" customWidth="1"/>
    <col min="15868" max="15868" width="43" style="24" customWidth="1"/>
    <col min="15869" max="15869" width="5" style="24" bestFit="1" customWidth="1"/>
    <col min="15870" max="16113" width="9.140625" style="24"/>
    <col min="16114" max="16114" width="7" style="24" customWidth="1"/>
    <col min="16115" max="16115" width="15.5703125" style="24" customWidth="1"/>
    <col min="16116" max="16117" width="38.7109375" style="24" customWidth="1"/>
    <col min="16118" max="16118" width="10.5703125" style="24" customWidth="1"/>
    <col min="16119" max="16119" width="3.85546875" style="24" bestFit="1" customWidth="1"/>
    <col min="16120" max="16120" width="4.7109375" style="24" bestFit="1" customWidth="1"/>
    <col min="16121" max="16121" width="4.42578125" style="24" bestFit="1" customWidth="1"/>
    <col min="16122" max="16122" width="9.7109375" style="24" bestFit="1" customWidth="1"/>
    <col min="16123" max="16123" width="13.5703125" style="24" customWidth="1"/>
    <col min="16124" max="16124" width="43" style="24" customWidth="1"/>
    <col min="16125" max="16125" width="5" style="24" bestFit="1" customWidth="1"/>
    <col min="16126" max="16384" width="9.140625" style="24"/>
  </cols>
  <sheetData>
    <row r="1" spans="1:12" s="1" customFormat="1" x14ac:dyDescent="0.25">
      <c r="A1" s="185" t="s">
        <v>794</v>
      </c>
      <c r="B1" s="185"/>
      <c r="C1" s="181" t="s">
        <v>499</v>
      </c>
      <c r="D1" s="181"/>
      <c r="E1" s="181"/>
      <c r="F1" s="181"/>
      <c r="G1" s="181"/>
      <c r="H1" s="181"/>
      <c r="I1" s="181"/>
      <c r="J1" s="181"/>
      <c r="K1" s="181"/>
      <c r="L1" s="181"/>
    </row>
    <row r="2" spans="1:12" s="1" customFormat="1" ht="12.75" x14ac:dyDescent="0.25">
      <c r="A2" s="185" t="s">
        <v>791</v>
      </c>
      <c r="B2" s="185"/>
      <c r="C2" s="138" t="s">
        <v>792</v>
      </c>
      <c r="D2" s="134"/>
      <c r="E2" s="134"/>
      <c r="F2" s="134"/>
      <c r="G2" s="141"/>
      <c r="H2" s="141"/>
    </row>
    <row r="3" spans="1:12" s="1" customFormat="1" x14ac:dyDescent="0.25">
      <c r="A3" s="185" t="s">
        <v>795</v>
      </c>
      <c r="B3" s="185"/>
      <c r="C3" s="181" t="s">
        <v>793</v>
      </c>
      <c r="D3" s="181"/>
      <c r="E3" s="181"/>
      <c r="F3" s="181"/>
      <c r="G3" s="181"/>
      <c r="H3" s="181"/>
      <c r="J3" s="8"/>
      <c r="K3" s="2"/>
      <c r="L3" s="2"/>
    </row>
    <row r="4" spans="1:12" s="1" customFormat="1" x14ac:dyDescent="0.25">
      <c r="A4" s="185" t="s">
        <v>796</v>
      </c>
      <c r="B4" s="185"/>
      <c r="C4" s="114" t="s">
        <v>0</v>
      </c>
      <c r="D4" s="114"/>
      <c r="E4" s="114"/>
      <c r="F4" s="2"/>
      <c r="G4" s="2"/>
      <c r="H4" s="2"/>
      <c r="K4" s="2"/>
      <c r="L4" s="2"/>
    </row>
    <row r="5" spans="1:12" s="1" customFormat="1" x14ac:dyDescent="0.25">
      <c r="A5" s="115"/>
      <c r="B5" s="115"/>
      <c r="C5" s="114"/>
      <c r="D5" s="114"/>
      <c r="E5" s="114"/>
      <c r="F5" s="2"/>
      <c r="G5" s="2"/>
      <c r="H5" s="2"/>
      <c r="K5" s="2"/>
      <c r="L5" s="2"/>
    </row>
    <row r="6" spans="1:12" s="1" customFormat="1" x14ac:dyDescent="0.25">
      <c r="A6" s="186" t="s">
        <v>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2" s="1" customFormat="1" x14ac:dyDescent="0.25">
      <c r="A7" s="3"/>
      <c r="B7" s="4"/>
      <c r="C7" s="4"/>
      <c r="D7" s="4"/>
      <c r="E7" s="4"/>
      <c r="F7" s="4"/>
      <c r="G7" s="2"/>
      <c r="H7" s="2"/>
      <c r="I7" s="2"/>
      <c r="J7" s="4"/>
      <c r="K7" s="4"/>
      <c r="L7" s="70" t="s">
        <v>822</v>
      </c>
    </row>
    <row r="8" spans="1:12" s="1" customFormat="1" x14ac:dyDescent="0.25">
      <c r="A8" s="191" t="s">
        <v>365</v>
      </c>
      <c r="B8" s="168" t="s">
        <v>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</row>
    <row r="9" spans="1:12" s="1" customFormat="1" x14ac:dyDescent="0.25">
      <c r="A9" s="192"/>
      <c r="B9" s="168" t="s">
        <v>3</v>
      </c>
      <c r="C9" s="168" t="s">
        <v>4</v>
      </c>
      <c r="D9" s="174" t="s">
        <v>748</v>
      </c>
      <c r="E9" s="174" t="s">
        <v>749</v>
      </c>
      <c r="F9" s="168" t="s">
        <v>364</v>
      </c>
      <c r="G9" s="168" t="s">
        <v>759</v>
      </c>
      <c r="H9" s="168"/>
      <c r="I9" s="169"/>
      <c r="J9" s="168" t="s">
        <v>5</v>
      </c>
      <c r="K9" s="168" t="s">
        <v>617</v>
      </c>
      <c r="L9" s="168" t="s">
        <v>356</v>
      </c>
    </row>
    <row r="10" spans="1:12" s="1" customFormat="1" x14ac:dyDescent="0.25">
      <c r="A10" s="192"/>
      <c r="B10" s="169"/>
      <c r="C10" s="169"/>
      <c r="D10" s="175"/>
      <c r="E10" s="175"/>
      <c r="F10" s="169"/>
      <c r="G10" s="169"/>
      <c r="H10" s="169"/>
      <c r="I10" s="169"/>
      <c r="J10" s="169"/>
      <c r="K10" s="169"/>
      <c r="L10" s="168"/>
    </row>
    <row r="11" spans="1:12" s="1" customFormat="1" ht="12.75" thickBot="1" x14ac:dyDescent="0.3">
      <c r="A11" s="193"/>
      <c r="B11" s="170"/>
      <c r="C11" s="170"/>
      <c r="D11" s="176"/>
      <c r="E11" s="176"/>
      <c r="F11" s="170"/>
      <c r="G11" s="142" t="s">
        <v>6</v>
      </c>
      <c r="H11" s="142" t="s">
        <v>483</v>
      </c>
      <c r="I11" s="142" t="s">
        <v>484</v>
      </c>
      <c r="J11" s="170"/>
      <c r="K11" s="170"/>
      <c r="L11" s="187"/>
    </row>
    <row r="12" spans="1:12" s="1" customFormat="1" x14ac:dyDescent="0.25">
      <c r="A12" s="188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90"/>
    </row>
    <row r="13" spans="1:12" s="8" customFormat="1" ht="15.75" x14ac:dyDescent="0.25">
      <c r="A13" s="179" t="s">
        <v>434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</row>
    <row r="14" spans="1:12" s="8" customFormat="1" x14ac:dyDescent="0.25">
      <c r="A14" s="163" t="s">
        <v>435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</row>
    <row r="15" spans="1:12" s="1" customFormat="1" ht="24" x14ac:dyDescent="0.25">
      <c r="A15" s="117" t="s">
        <v>17</v>
      </c>
      <c r="B15" s="116" t="s">
        <v>567</v>
      </c>
      <c r="C15" s="121" t="s">
        <v>492</v>
      </c>
      <c r="D15" s="121" t="s">
        <v>693</v>
      </c>
      <c r="E15" s="121" t="s">
        <v>612</v>
      </c>
      <c r="F15" s="116" t="s">
        <v>483</v>
      </c>
      <c r="G15" s="139">
        <v>14</v>
      </c>
      <c r="H15" s="139">
        <v>14</v>
      </c>
      <c r="I15" s="139">
        <v>0</v>
      </c>
      <c r="J15" s="116">
        <v>2</v>
      </c>
      <c r="K15" s="116" t="s">
        <v>25</v>
      </c>
      <c r="L15" s="71"/>
    </row>
    <row r="16" spans="1:12" s="1" customFormat="1" ht="36" x14ac:dyDescent="0.25">
      <c r="A16" s="46" t="s">
        <v>17</v>
      </c>
      <c r="B16" s="77" t="s">
        <v>566</v>
      </c>
      <c r="C16" s="123" t="s">
        <v>491</v>
      </c>
      <c r="D16" s="123" t="s">
        <v>694</v>
      </c>
      <c r="E16" s="123" t="s">
        <v>514</v>
      </c>
      <c r="F16" s="77" t="s">
        <v>486</v>
      </c>
      <c r="G16" s="77">
        <v>14</v>
      </c>
      <c r="H16" s="77">
        <v>0</v>
      </c>
      <c r="I16" s="77">
        <v>0</v>
      </c>
      <c r="J16" s="77">
        <v>1</v>
      </c>
      <c r="K16" s="77" t="s">
        <v>25</v>
      </c>
      <c r="L16" s="18"/>
    </row>
    <row r="17" spans="1:243" s="1" customFormat="1" ht="24" x14ac:dyDescent="0.25">
      <c r="A17" s="117" t="s">
        <v>17</v>
      </c>
      <c r="B17" s="116" t="s">
        <v>460</v>
      </c>
      <c r="C17" s="121" t="s">
        <v>370</v>
      </c>
      <c r="D17" s="123" t="s">
        <v>637</v>
      </c>
      <c r="E17" s="123" t="s">
        <v>612</v>
      </c>
      <c r="F17" s="77" t="s">
        <v>486</v>
      </c>
      <c r="G17" s="139">
        <v>28</v>
      </c>
      <c r="H17" s="139">
        <v>14</v>
      </c>
      <c r="I17" s="6">
        <v>0</v>
      </c>
      <c r="J17" s="116">
        <v>4</v>
      </c>
      <c r="K17" s="116" t="s">
        <v>8</v>
      </c>
      <c r="L17" s="116"/>
    </row>
    <row r="18" spans="1:243" s="1" customFormat="1" ht="24" x14ac:dyDescent="0.25">
      <c r="A18" s="117">
        <v>1</v>
      </c>
      <c r="B18" s="116" t="s">
        <v>11</v>
      </c>
      <c r="C18" s="121" t="s">
        <v>12</v>
      </c>
      <c r="D18" s="123" t="s">
        <v>695</v>
      </c>
      <c r="E18" s="123" t="s">
        <v>501</v>
      </c>
      <c r="F18" s="116" t="s">
        <v>486</v>
      </c>
      <c r="G18" s="139">
        <v>30</v>
      </c>
      <c r="H18" s="139">
        <v>30</v>
      </c>
      <c r="I18" s="139">
        <v>0</v>
      </c>
      <c r="J18" s="116">
        <v>4</v>
      </c>
      <c r="K18" s="116" t="s">
        <v>8</v>
      </c>
      <c r="L18" s="118"/>
    </row>
    <row r="19" spans="1:243" s="44" customFormat="1" ht="24" x14ac:dyDescent="0.25">
      <c r="A19" s="117" t="s">
        <v>17</v>
      </c>
      <c r="B19" s="116" t="s">
        <v>471</v>
      </c>
      <c r="C19" s="121" t="s">
        <v>369</v>
      </c>
      <c r="D19" s="123" t="s">
        <v>696</v>
      </c>
      <c r="E19" s="123" t="s">
        <v>612</v>
      </c>
      <c r="F19" s="77" t="s">
        <v>486</v>
      </c>
      <c r="G19" s="139">
        <v>14</v>
      </c>
      <c r="H19" s="139">
        <v>0</v>
      </c>
      <c r="I19" s="139">
        <v>0</v>
      </c>
      <c r="J19" s="116">
        <v>1</v>
      </c>
      <c r="K19" s="116" t="s">
        <v>8</v>
      </c>
      <c r="L19" s="116"/>
      <c r="M19" s="82"/>
      <c r="N19" s="82"/>
      <c r="O19" s="82"/>
    </row>
    <row r="20" spans="1:243" s="1" customFormat="1" ht="24" x14ac:dyDescent="0.25">
      <c r="A20" s="117">
        <v>1</v>
      </c>
      <c r="B20" s="116" t="s">
        <v>13</v>
      </c>
      <c r="C20" s="121" t="s">
        <v>14</v>
      </c>
      <c r="D20" s="123" t="s">
        <v>642</v>
      </c>
      <c r="E20" s="123" t="s">
        <v>501</v>
      </c>
      <c r="F20" s="116" t="s">
        <v>486</v>
      </c>
      <c r="G20" s="139">
        <v>30</v>
      </c>
      <c r="H20" s="139">
        <v>0</v>
      </c>
      <c r="I20" s="139">
        <v>30</v>
      </c>
      <c r="J20" s="116">
        <v>4</v>
      </c>
      <c r="K20" s="116" t="s">
        <v>8</v>
      </c>
      <c r="L20" s="118"/>
    </row>
    <row r="21" spans="1:243" s="1" customFormat="1" ht="24" x14ac:dyDescent="0.25">
      <c r="A21" s="117">
        <v>1</v>
      </c>
      <c r="B21" s="116" t="s">
        <v>15</v>
      </c>
      <c r="C21" s="121" t="s">
        <v>16</v>
      </c>
      <c r="D21" s="121" t="s">
        <v>697</v>
      </c>
      <c r="E21" s="121" t="s">
        <v>504</v>
      </c>
      <c r="F21" s="77" t="s">
        <v>486</v>
      </c>
      <c r="G21" s="139">
        <v>45</v>
      </c>
      <c r="H21" s="139">
        <v>42</v>
      </c>
      <c r="I21" s="139">
        <v>56</v>
      </c>
      <c r="J21" s="118">
        <v>12</v>
      </c>
      <c r="K21" s="116" t="s">
        <v>8</v>
      </c>
      <c r="L21" s="116"/>
    </row>
    <row r="22" spans="1:243" s="1" customFormat="1" ht="24" x14ac:dyDescent="0.25">
      <c r="A22" s="117" t="s">
        <v>17</v>
      </c>
      <c r="B22" s="116" t="s">
        <v>29</v>
      </c>
      <c r="C22" s="11" t="s">
        <v>30</v>
      </c>
      <c r="D22" s="11" t="s">
        <v>702</v>
      </c>
      <c r="E22" s="11" t="s">
        <v>551</v>
      </c>
      <c r="F22" s="116" t="s">
        <v>486</v>
      </c>
      <c r="G22" s="139">
        <v>14</v>
      </c>
      <c r="H22" s="139">
        <v>14</v>
      </c>
      <c r="I22" s="139">
        <v>28</v>
      </c>
      <c r="J22" s="116">
        <v>4</v>
      </c>
      <c r="K22" s="116" t="s">
        <v>8</v>
      </c>
      <c r="L22" s="116"/>
    </row>
    <row r="23" spans="1:243" s="1" customFormat="1" ht="23.25" thickBot="1" x14ac:dyDescent="0.3">
      <c r="A23" s="117">
        <v>1</v>
      </c>
      <c r="B23" s="122" t="s">
        <v>7</v>
      </c>
      <c r="C23" s="121" t="s">
        <v>584</v>
      </c>
      <c r="D23" s="121"/>
      <c r="E23" s="121"/>
      <c r="F23" s="116" t="s">
        <v>485</v>
      </c>
      <c r="G23" s="140">
        <v>1</v>
      </c>
      <c r="H23" s="140">
        <v>0</v>
      </c>
      <c r="I23" s="140">
        <v>0</v>
      </c>
      <c r="J23" s="116">
        <v>0</v>
      </c>
      <c r="K23" s="116" t="s">
        <v>8</v>
      </c>
      <c r="L23" s="116"/>
    </row>
    <row r="24" spans="1:243" s="1" customFormat="1" ht="12.75" thickBot="1" x14ac:dyDescent="0.3">
      <c r="A24" s="5" t="s">
        <v>17</v>
      </c>
      <c r="B24" s="171" t="s">
        <v>18</v>
      </c>
      <c r="C24" s="172"/>
      <c r="D24" s="172"/>
      <c r="E24" s="173"/>
      <c r="F24" s="85"/>
      <c r="G24" s="52">
        <f>SUM(G15:G23)</f>
        <v>190</v>
      </c>
      <c r="H24" s="52">
        <f>SUM(H15:H23)</f>
        <v>114</v>
      </c>
      <c r="I24" s="52">
        <f>SUM(I15:I23)</f>
        <v>114</v>
      </c>
      <c r="J24" s="26">
        <f>SUM(J15:J23)</f>
        <v>32</v>
      </c>
      <c r="K24" s="86"/>
      <c r="L24" s="116"/>
    </row>
    <row r="25" spans="1:243" s="8" customFormat="1" x14ac:dyDescent="0.25">
      <c r="A25" s="158" t="s">
        <v>373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60"/>
    </row>
    <row r="26" spans="1:243" s="8" customFormat="1" ht="36" x14ac:dyDescent="0.25">
      <c r="A26" s="117" t="s">
        <v>17</v>
      </c>
      <c r="B26" s="116" t="s">
        <v>20</v>
      </c>
      <c r="C26" s="11" t="s">
        <v>21</v>
      </c>
      <c r="D26" s="11" t="s">
        <v>643</v>
      </c>
      <c r="E26" s="11" t="s">
        <v>503</v>
      </c>
      <c r="F26" s="116" t="s">
        <v>483</v>
      </c>
      <c r="G26" s="139">
        <v>0</v>
      </c>
      <c r="H26" s="139">
        <v>0</v>
      </c>
      <c r="I26" s="139">
        <v>16</v>
      </c>
      <c r="J26" s="116">
        <v>1</v>
      </c>
      <c r="K26" s="116" t="s">
        <v>40</v>
      </c>
      <c r="L26" s="116"/>
    </row>
    <row r="27" spans="1:243" s="8" customFormat="1" ht="24" x14ac:dyDescent="0.25">
      <c r="A27" s="117" t="s">
        <v>24</v>
      </c>
      <c r="B27" s="116" t="s">
        <v>616</v>
      </c>
      <c r="C27" s="11" t="s">
        <v>498</v>
      </c>
      <c r="D27" s="11" t="s">
        <v>698</v>
      </c>
      <c r="E27" s="11" t="s">
        <v>552</v>
      </c>
      <c r="F27" s="116" t="s">
        <v>483</v>
      </c>
      <c r="G27" s="139">
        <v>5</v>
      </c>
      <c r="H27" s="139">
        <v>5</v>
      </c>
      <c r="I27" s="139">
        <v>0</v>
      </c>
      <c r="J27" s="116">
        <v>1</v>
      </c>
      <c r="K27" s="116" t="s">
        <v>40</v>
      </c>
      <c r="L27" s="80"/>
      <c r="M27" s="82"/>
      <c r="N27" s="82"/>
      <c r="O27" s="82"/>
    </row>
    <row r="28" spans="1:243" s="1" customFormat="1" ht="24" x14ac:dyDescent="0.25">
      <c r="A28" s="154" t="s">
        <v>24</v>
      </c>
      <c r="B28" s="150" t="s">
        <v>800</v>
      </c>
      <c r="C28" s="152" t="s">
        <v>764</v>
      </c>
      <c r="D28" s="152" t="s">
        <v>702</v>
      </c>
      <c r="E28" s="152" t="s">
        <v>551</v>
      </c>
      <c r="F28" s="150" t="s">
        <v>486</v>
      </c>
      <c r="G28" s="150">
        <v>14</v>
      </c>
      <c r="H28" s="150">
        <v>0</v>
      </c>
      <c r="I28" s="150">
        <v>0</v>
      </c>
      <c r="J28" s="150">
        <v>1</v>
      </c>
      <c r="K28" s="150" t="s">
        <v>40</v>
      </c>
      <c r="L28" s="150" t="s">
        <v>16</v>
      </c>
      <c r="M28" s="82"/>
      <c r="N28" s="82"/>
      <c r="O28" s="82"/>
    </row>
    <row r="29" spans="1:243" s="8" customFormat="1" ht="24" x14ac:dyDescent="0.25">
      <c r="A29" s="117" t="s">
        <v>24</v>
      </c>
      <c r="B29" s="116" t="s">
        <v>88</v>
      </c>
      <c r="C29" s="121" t="s">
        <v>89</v>
      </c>
      <c r="D29" s="121" t="s">
        <v>644</v>
      </c>
      <c r="E29" s="121" t="s">
        <v>506</v>
      </c>
      <c r="F29" s="116" t="s">
        <v>486</v>
      </c>
      <c r="G29" s="139">
        <v>28</v>
      </c>
      <c r="H29" s="139">
        <v>0</v>
      </c>
      <c r="I29" s="139">
        <v>0</v>
      </c>
      <c r="J29" s="116">
        <v>3</v>
      </c>
      <c r="K29" s="116" t="s">
        <v>40</v>
      </c>
      <c r="L29" s="116"/>
      <c r="M29" s="81"/>
      <c r="N29" s="81"/>
      <c r="O29" s="81"/>
      <c r="P29" s="8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</row>
    <row r="30" spans="1:243" s="1" customFormat="1" ht="24" x14ac:dyDescent="0.25">
      <c r="A30" s="35" t="s">
        <v>24</v>
      </c>
      <c r="B30" s="13" t="s">
        <v>270</v>
      </c>
      <c r="C30" s="14" t="s">
        <v>271</v>
      </c>
      <c r="D30" s="14" t="s">
        <v>696</v>
      </c>
      <c r="E30" s="14" t="s">
        <v>612</v>
      </c>
      <c r="F30" s="13" t="s">
        <v>486</v>
      </c>
      <c r="G30" s="13">
        <v>28</v>
      </c>
      <c r="H30" s="13">
        <v>0</v>
      </c>
      <c r="I30" s="13">
        <v>0</v>
      </c>
      <c r="J30" s="13">
        <v>2</v>
      </c>
      <c r="K30" s="116" t="s">
        <v>40</v>
      </c>
      <c r="L30" s="13"/>
      <c r="M30" s="82"/>
      <c r="N30" s="82"/>
      <c r="O30" s="82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</row>
    <row r="31" spans="1:243" s="8" customFormat="1" ht="24" x14ac:dyDescent="0.25">
      <c r="A31" s="117" t="s">
        <v>24</v>
      </c>
      <c r="B31" s="116" t="s">
        <v>505</v>
      </c>
      <c r="C31" s="121" t="s">
        <v>60</v>
      </c>
      <c r="D31" s="121" t="s">
        <v>693</v>
      </c>
      <c r="E31" s="121" t="s">
        <v>612</v>
      </c>
      <c r="F31" s="116" t="s">
        <v>483</v>
      </c>
      <c r="G31" s="139">
        <v>0</v>
      </c>
      <c r="H31" s="139">
        <v>14</v>
      </c>
      <c r="I31" s="139">
        <v>0</v>
      </c>
      <c r="J31" s="116">
        <v>1</v>
      </c>
      <c r="K31" s="116" t="s">
        <v>40</v>
      </c>
      <c r="L31" s="116" t="s">
        <v>492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</row>
    <row r="32" spans="1:243" s="8" customFormat="1" ht="24" x14ac:dyDescent="0.25">
      <c r="A32" s="117" t="s">
        <v>24</v>
      </c>
      <c r="B32" s="116" t="s">
        <v>568</v>
      </c>
      <c r="C32" s="121" t="s">
        <v>497</v>
      </c>
      <c r="D32" s="121" t="s">
        <v>645</v>
      </c>
      <c r="E32" s="121" t="s">
        <v>612</v>
      </c>
      <c r="F32" s="116" t="s">
        <v>486</v>
      </c>
      <c r="G32" s="139">
        <v>20</v>
      </c>
      <c r="H32" s="139">
        <v>0</v>
      </c>
      <c r="I32" s="139">
        <v>0</v>
      </c>
      <c r="J32" s="116">
        <v>2</v>
      </c>
      <c r="K32" s="116" t="s">
        <v>40</v>
      </c>
      <c r="L32" s="116"/>
      <c r="M32" s="82"/>
      <c r="N32" s="82"/>
      <c r="O32" s="8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</row>
    <row r="33" spans="1:243" s="8" customFormat="1" x14ac:dyDescent="0.25">
      <c r="A33" s="117" t="s">
        <v>24</v>
      </c>
      <c r="B33" s="116" t="s">
        <v>488</v>
      </c>
      <c r="C33" s="121" t="s">
        <v>37</v>
      </c>
      <c r="D33" s="121" t="s">
        <v>646</v>
      </c>
      <c r="E33" s="121" t="s">
        <v>550</v>
      </c>
      <c r="F33" s="116" t="s">
        <v>483</v>
      </c>
      <c r="G33" s="139">
        <v>0</v>
      </c>
      <c r="H33" s="139">
        <v>28</v>
      </c>
      <c r="I33" s="139">
        <v>0</v>
      </c>
      <c r="J33" s="116">
        <v>2</v>
      </c>
      <c r="K33" s="116" t="s">
        <v>38</v>
      </c>
      <c r="L33" s="116"/>
    </row>
    <row r="34" spans="1:243" s="8" customFormat="1" ht="24" x14ac:dyDescent="0.25">
      <c r="A34" s="117" t="s">
        <v>24</v>
      </c>
      <c r="B34" s="116" t="s">
        <v>509</v>
      </c>
      <c r="C34" s="121" t="s">
        <v>39</v>
      </c>
      <c r="D34" s="121" t="s">
        <v>647</v>
      </c>
      <c r="E34" s="121" t="s">
        <v>508</v>
      </c>
      <c r="F34" s="116" t="s">
        <v>486</v>
      </c>
      <c r="G34" s="139">
        <v>28</v>
      </c>
      <c r="H34" s="139">
        <v>0</v>
      </c>
      <c r="I34" s="139">
        <v>0</v>
      </c>
      <c r="J34" s="116">
        <v>3</v>
      </c>
      <c r="K34" s="116" t="s">
        <v>40</v>
      </c>
      <c r="L34" s="116" t="s">
        <v>16</v>
      </c>
    </row>
    <row r="35" spans="1:243" s="8" customFormat="1" ht="24" x14ac:dyDescent="0.25">
      <c r="A35" s="117">
        <v>2</v>
      </c>
      <c r="B35" s="116" t="s">
        <v>513</v>
      </c>
      <c r="C35" s="121" t="s">
        <v>41</v>
      </c>
      <c r="D35" s="121" t="s">
        <v>647</v>
      </c>
      <c r="E35" s="121" t="s">
        <v>508</v>
      </c>
      <c r="F35" s="116" t="s">
        <v>483</v>
      </c>
      <c r="G35" s="139">
        <v>0</v>
      </c>
      <c r="H35" s="139">
        <v>28</v>
      </c>
      <c r="I35" s="139">
        <v>0</v>
      </c>
      <c r="J35" s="116">
        <v>2</v>
      </c>
      <c r="K35" s="116" t="s">
        <v>40</v>
      </c>
      <c r="L35" s="116" t="s">
        <v>445</v>
      </c>
    </row>
    <row r="36" spans="1:243" s="1" customFormat="1" ht="24" x14ac:dyDescent="0.25">
      <c r="A36" s="154" t="s">
        <v>52</v>
      </c>
      <c r="B36" s="150" t="s">
        <v>801</v>
      </c>
      <c r="C36" s="152" t="s">
        <v>751</v>
      </c>
      <c r="D36" s="152" t="s">
        <v>667</v>
      </c>
      <c r="E36" s="152" t="s">
        <v>612</v>
      </c>
      <c r="F36" s="150" t="s">
        <v>486</v>
      </c>
      <c r="G36" s="150">
        <v>20</v>
      </c>
      <c r="H36" s="150">
        <v>0</v>
      </c>
      <c r="I36" s="150">
        <v>0</v>
      </c>
      <c r="J36" s="150">
        <v>2</v>
      </c>
      <c r="K36" s="150" t="s">
        <v>40</v>
      </c>
      <c r="L36" s="150"/>
      <c r="M36" s="82"/>
      <c r="N36" s="82"/>
      <c r="O36" s="82"/>
    </row>
    <row r="37" spans="1:243" s="1" customFormat="1" ht="24" x14ac:dyDescent="0.25">
      <c r="A37" s="154" t="s">
        <v>144</v>
      </c>
      <c r="B37" s="150" t="s">
        <v>802</v>
      </c>
      <c r="C37" s="152" t="s">
        <v>756</v>
      </c>
      <c r="D37" s="152" t="s">
        <v>680</v>
      </c>
      <c r="E37" s="152" t="s">
        <v>500</v>
      </c>
      <c r="F37" s="150" t="s">
        <v>486</v>
      </c>
      <c r="G37" s="150">
        <v>28</v>
      </c>
      <c r="H37" s="150">
        <v>0</v>
      </c>
      <c r="I37" s="150">
        <v>0</v>
      </c>
      <c r="J37" s="150">
        <v>3</v>
      </c>
      <c r="K37" s="150" t="s">
        <v>40</v>
      </c>
      <c r="L37" s="150" t="s">
        <v>757</v>
      </c>
      <c r="M37" s="82"/>
      <c r="N37" s="82"/>
      <c r="O37" s="82"/>
    </row>
    <row r="38" spans="1:243" s="8" customFormat="1" x14ac:dyDescent="0.25">
      <c r="A38" s="182" t="s">
        <v>453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4"/>
    </row>
    <row r="39" spans="1:243" s="8" customFormat="1" ht="36" x14ac:dyDescent="0.25">
      <c r="A39" s="117">
        <v>6</v>
      </c>
      <c r="B39" s="116" t="s">
        <v>454</v>
      </c>
      <c r="C39" s="11" t="s">
        <v>455</v>
      </c>
      <c r="D39" s="123" t="s">
        <v>699</v>
      </c>
      <c r="E39" s="11" t="s">
        <v>514</v>
      </c>
      <c r="F39" s="116" t="s">
        <v>483</v>
      </c>
      <c r="G39" s="139">
        <v>0</v>
      </c>
      <c r="H39" s="139">
        <v>3</v>
      </c>
      <c r="I39" s="139">
        <v>12</v>
      </c>
      <c r="J39" s="116">
        <v>1</v>
      </c>
      <c r="K39" s="116" t="s">
        <v>456</v>
      </c>
      <c r="L39" s="116" t="s">
        <v>457</v>
      </c>
    </row>
    <row r="40" spans="1:243" s="8" customFormat="1" x14ac:dyDescent="0.25">
      <c r="A40" s="158" t="s">
        <v>42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60"/>
    </row>
    <row r="41" spans="1:243" s="8" customFormat="1" ht="36" x14ac:dyDescent="0.25">
      <c r="A41" s="117">
        <v>1</v>
      </c>
      <c r="B41" s="86" t="s">
        <v>808</v>
      </c>
      <c r="C41" s="121" t="s">
        <v>43</v>
      </c>
      <c r="D41" s="123" t="s">
        <v>638</v>
      </c>
      <c r="E41" s="121" t="s">
        <v>550</v>
      </c>
      <c r="F41" s="116" t="s">
        <v>483</v>
      </c>
      <c r="G41" s="139">
        <v>0</v>
      </c>
      <c r="H41" s="139">
        <v>56</v>
      </c>
      <c r="I41" s="139">
        <v>0</v>
      </c>
      <c r="J41" s="86">
        <v>0</v>
      </c>
      <c r="K41" s="116" t="s">
        <v>761</v>
      </c>
      <c r="L41" s="116"/>
    </row>
    <row r="42" spans="1:243" s="8" customFormat="1" ht="36" x14ac:dyDescent="0.25">
      <c r="A42" s="117">
        <v>2</v>
      </c>
      <c r="B42" s="86" t="s">
        <v>809</v>
      </c>
      <c r="C42" s="120" t="s">
        <v>44</v>
      </c>
      <c r="D42" s="123" t="s">
        <v>638</v>
      </c>
      <c r="E42" s="121" t="s">
        <v>550</v>
      </c>
      <c r="F42" s="86" t="s">
        <v>483</v>
      </c>
      <c r="G42" s="139">
        <v>0</v>
      </c>
      <c r="H42" s="139">
        <v>56</v>
      </c>
      <c r="I42" s="139">
        <v>0</v>
      </c>
      <c r="J42" s="86">
        <v>0</v>
      </c>
      <c r="K42" s="116" t="s">
        <v>761</v>
      </c>
      <c r="L42" s="116" t="s">
        <v>43</v>
      </c>
      <c r="M42" s="1"/>
    </row>
    <row r="43" spans="1:243" s="8" customFormat="1" ht="36" x14ac:dyDescent="0.25">
      <c r="A43" s="117">
        <v>3</v>
      </c>
      <c r="B43" s="86" t="s">
        <v>810</v>
      </c>
      <c r="C43" s="120" t="s">
        <v>45</v>
      </c>
      <c r="D43" s="123" t="s">
        <v>638</v>
      </c>
      <c r="E43" s="121" t="s">
        <v>550</v>
      </c>
      <c r="F43" s="86" t="s">
        <v>483</v>
      </c>
      <c r="G43" s="139">
        <v>0</v>
      </c>
      <c r="H43" s="139">
        <v>56</v>
      </c>
      <c r="I43" s="139">
        <v>0</v>
      </c>
      <c r="J43" s="86">
        <v>0</v>
      </c>
      <c r="K43" s="116" t="s">
        <v>761</v>
      </c>
      <c r="L43" s="116" t="s">
        <v>44</v>
      </c>
      <c r="M43" s="1"/>
    </row>
    <row r="44" spans="1:243" s="8" customFormat="1" ht="36" x14ac:dyDescent="0.25">
      <c r="A44" s="117">
        <v>1</v>
      </c>
      <c r="B44" s="86" t="s">
        <v>648</v>
      </c>
      <c r="C44" s="120" t="s">
        <v>46</v>
      </c>
      <c r="D44" s="120"/>
      <c r="E44" s="120" t="s">
        <v>649</v>
      </c>
      <c r="F44" s="86" t="s">
        <v>485</v>
      </c>
      <c r="G44" s="86">
        <v>0</v>
      </c>
      <c r="H44" s="86">
        <v>28</v>
      </c>
      <c r="I44" s="139">
        <v>0</v>
      </c>
      <c r="J44" s="86">
        <v>0</v>
      </c>
      <c r="K44" s="116" t="s">
        <v>761</v>
      </c>
      <c r="L44" s="116"/>
    </row>
    <row r="45" spans="1:243" s="8" customFormat="1" ht="36" x14ac:dyDescent="0.25">
      <c r="A45" s="117">
        <v>2</v>
      </c>
      <c r="B45" s="86" t="s">
        <v>648</v>
      </c>
      <c r="C45" s="121" t="s">
        <v>47</v>
      </c>
      <c r="D45" s="120"/>
      <c r="E45" s="120" t="s">
        <v>649</v>
      </c>
      <c r="F45" s="86" t="s">
        <v>485</v>
      </c>
      <c r="G45" s="139">
        <v>0</v>
      </c>
      <c r="H45" s="139">
        <v>28</v>
      </c>
      <c r="I45" s="139">
        <v>0</v>
      </c>
      <c r="J45" s="116">
        <v>0</v>
      </c>
      <c r="K45" s="116" t="s">
        <v>761</v>
      </c>
      <c r="L45" s="116"/>
    </row>
    <row r="46" spans="1:243" s="8" customFormat="1" ht="15.75" x14ac:dyDescent="0.25">
      <c r="A46" s="179" t="s">
        <v>438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</row>
    <row r="47" spans="1:243" s="1" customFormat="1" x14ac:dyDescent="0.25">
      <c r="A47" s="163" t="s">
        <v>436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</row>
    <row r="48" spans="1:243" s="1" customFormat="1" x14ac:dyDescent="0.25">
      <c r="A48" s="164" t="s">
        <v>372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6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</row>
    <row r="49" spans="1:243" s="1" customFormat="1" ht="24" x14ac:dyDescent="0.25">
      <c r="A49" s="117" t="s">
        <v>24</v>
      </c>
      <c r="B49" s="116" t="s">
        <v>569</v>
      </c>
      <c r="C49" s="121" t="s">
        <v>496</v>
      </c>
      <c r="D49" s="121" t="s">
        <v>693</v>
      </c>
      <c r="E49" s="121" t="s">
        <v>612</v>
      </c>
      <c r="F49" s="116" t="s">
        <v>483</v>
      </c>
      <c r="G49" s="139">
        <v>14</v>
      </c>
      <c r="H49" s="139">
        <v>14</v>
      </c>
      <c r="I49" s="139">
        <v>0</v>
      </c>
      <c r="J49" s="116">
        <v>2</v>
      </c>
      <c r="K49" s="116" t="s">
        <v>8</v>
      </c>
      <c r="L49" s="116" t="s">
        <v>492</v>
      </c>
    </row>
    <row r="50" spans="1:243" s="1" customFormat="1" ht="36" x14ac:dyDescent="0.25">
      <c r="A50" s="46" t="s">
        <v>24</v>
      </c>
      <c r="B50" s="6" t="s">
        <v>489</v>
      </c>
      <c r="C50" s="123" t="s">
        <v>9</v>
      </c>
      <c r="D50" s="123" t="s">
        <v>699</v>
      </c>
      <c r="E50" s="123" t="s">
        <v>514</v>
      </c>
      <c r="F50" s="116" t="s">
        <v>483</v>
      </c>
      <c r="G50" s="77">
        <v>0</v>
      </c>
      <c r="H50" s="77">
        <v>0</v>
      </c>
      <c r="I50" s="77">
        <v>12</v>
      </c>
      <c r="J50" s="77">
        <v>1</v>
      </c>
      <c r="K50" s="77" t="s">
        <v>8</v>
      </c>
      <c r="L50" s="77"/>
      <c r="M50" s="82"/>
      <c r="N50" s="82"/>
      <c r="O50" s="82"/>
    </row>
    <row r="51" spans="1:243" s="1" customFormat="1" ht="24" x14ac:dyDescent="0.25">
      <c r="A51" s="117" t="s">
        <v>24</v>
      </c>
      <c r="B51" s="116" t="s">
        <v>55</v>
      </c>
      <c r="C51" s="121" t="s">
        <v>56</v>
      </c>
      <c r="D51" s="121" t="s">
        <v>640</v>
      </c>
      <c r="E51" s="121" t="s">
        <v>500</v>
      </c>
      <c r="F51" s="77" t="s">
        <v>486</v>
      </c>
      <c r="G51" s="139">
        <v>28</v>
      </c>
      <c r="H51" s="139">
        <v>0</v>
      </c>
      <c r="I51" s="139">
        <v>28</v>
      </c>
      <c r="J51" s="116">
        <v>6</v>
      </c>
      <c r="K51" s="116" t="s">
        <v>8</v>
      </c>
      <c r="L51" s="116"/>
    </row>
    <row r="52" spans="1:243" s="1" customFormat="1" ht="36" x14ac:dyDescent="0.25">
      <c r="A52" s="117">
        <v>2</v>
      </c>
      <c r="B52" s="116" t="s">
        <v>521</v>
      </c>
      <c r="C52" s="121" t="s">
        <v>23</v>
      </c>
      <c r="D52" s="121" t="s">
        <v>700</v>
      </c>
      <c r="E52" s="121" t="s">
        <v>520</v>
      </c>
      <c r="F52" s="116" t="s">
        <v>486</v>
      </c>
      <c r="G52" s="139">
        <v>28</v>
      </c>
      <c r="H52" s="139">
        <v>0</v>
      </c>
      <c r="I52" s="139">
        <v>0</v>
      </c>
      <c r="J52" s="116">
        <v>3</v>
      </c>
      <c r="K52" s="116" t="s">
        <v>8</v>
      </c>
      <c r="L52" s="116" t="s">
        <v>366</v>
      </c>
    </row>
    <row r="53" spans="1:243" s="1" customFormat="1" ht="24" x14ac:dyDescent="0.25">
      <c r="A53" s="117" t="s">
        <v>24</v>
      </c>
      <c r="B53" s="116" t="s">
        <v>615</v>
      </c>
      <c r="C53" s="121" t="s">
        <v>352</v>
      </c>
      <c r="D53" s="121" t="s">
        <v>652</v>
      </c>
      <c r="E53" s="121" t="s">
        <v>612</v>
      </c>
      <c r="F53" s="116" t="s">
        <v>483</v>
      </c>
      <c r="G53" s="139">
        <v>0</v>
      </c>
      <c r="H53" s="139">
        <v>0</v>
      </c>
      <c r="I53" s="139">
        <v>28</v>
      </c>
      <c r="J53" s="116">
        <v>3</v>
      </c>
      <c r="K53" s="116" t="s">
        <v>8</v>
      </c>
      <c r="L53" s="116"/>
      <c r="M53" s="82"/>
      <c r="N53" s="82"/>
      <c r="O53" s="82"/>
      <c r="P53" s="82"/>
      <c r="Q53" s="82"/>
      <c r="R53" s="82"/>
    </row>
    <row r="54" spans="1:243" s="1" customFormat="1" ht="24" x14ac:dyDescent="0.25">
      <c r="A54" s="117">
        <v>2</v>
      </c>
      <c r="B54" s="116" t="s">
        <v>618</v>
      </c>
      <c r="C54" s="121" t="s">
        <v>353</v>
      </c>
      <c r="D54" s="121" t="s">
        <v>643</v>
      </c>
      <c r="E54" s="121" t="s">
        <v>612</v>
      </c>
      <c r="F54" s="116" t="s">
        <v>483</v>
      </c>
      <c r="G54" s="139">
        <v>0</v>
      </c>
      <c r="H54" s="143">
        <v>0</v>
      </c>
      <c r="I54" s="139">
        <v>28</v>
      </c>
      <c r="J54" s="54">
        <v>2</v>
      </c>
      <c r="K54" s="85" t="s">
        <v>8</v>
      </c>
      <c r="L54" s="116"/>
    </row>
    <row r="55" spans="1:243" s="1" customFormat="1" ht="24" x14ac:dyDescent="0.25">
      <c r="A55" s="117">
        <v>2</v>
      </c>
      <c r="B55" s="116" t="s">
        <v>511</v>
      </c>
      <c r="C55" s="121" t="s">
        <v>26</v>
      </c>
      <c r="D55" s="121" t="s">
        <v>653</v>
      </c>
      <c r="E55" s="121" t="s">
        <v>510</v>
      </c>
      <c r="F55" s="116" t="s">
        <v>486</v>
      </c>
      <c r="G55" s="139">
        <v>28</v>
      </c>
      <c r="H55" s="139">
        <v>0</v>
      </c>
      <c r="I55" s="139">
        <v>0</v>
      </c>
      <c r="J55" s="116">
        <v>3</v>
      </c>
      <c r="K55" s="116" t="s">
        <v>8</v>
      </c>
      <c r="L55" s="18"/>
    </row>
    <row r="56" spans="1:243" s="1" customFormat="1" x14ac:dyDescent="0.25">
      <c r="A56" s="117">
        <v>2</v>
      </c>
      <c r="B56" s="116" t="s">
        <v>27</v>
      </c>
      <c r="C56" s="121" t="s">
        <v>28</v>
      </c>
      <c r="D56" s="121" t="s">
        <v>701</v>
      </c>
      <c r="E56" s="121" t="s">
        <v>504</v>
      </c>
      <c r="F56" s="116" t="s">
        <v>486</v>
      </c>
      <c r="G56" s="77">
        <v>14</v>
      </c>
      <c r="H56" s="77">
        <v>20</v>
      </c>
      <c r="I56" s="77">
        <v>12</v>
      </c>
      <c r="J56" s="116">
        <v>4</v>
      </c>
      <c r="K56" s="116" t="s">
        <v>8</v>
      </c>
      <c r="L56" s="116" t="s">
        <v>16</v>
      </c>
    </row>
    <row r="57" spans="1:243" s="1" customFormat="1" ht="36" x14ac:dyDescent="0.25">
      <c r="A57" s="116">
        <v>2</v>
      </c>
      <c r="B57" s="77" t="s">
        <v>31</v>
      </c>
      <c r="C57" s="121" t="s">
        <v>32</v>
      </c>
      <c r="D57" s="121" t="s">
        <v>656</v>
      </c>
      <c r="E57" s="121" t="s">
        <v>501</v>
      </c>
      <c r="F57" s="116" t="s">
        <v>486</v>
      </c>
      <c r="G57" s="77">
        <v>20</v>
      </c>
      <c r="H57" s="77">
        <v>18</v>
      </c>
      <c r="I57" s="77">
        <v>18</v>
      </c>
      <c r="J57" s="116">
        <v>4</v>
      </c>
      <c r="K57" s="116" t="s">
        <v>8</v>
      </c>
      <c r="L57" s="116" t="s">
        <v>33</v>
      </c>
    </row>
    <row r="58" spans="1:243" s="8" customFormat="1" ht="24.75" thickBot="1" x14ac:dyDescent="0.3">
      <c r="A58" s="35" t="s">
        <v>24</v>
      </c>
      <c r="B58" s="13" t="s">
        <v>597</v>
      </c>
      <c r="C58" s="14" t="s">
        <v>34</v>
      </c>
      <c r="D58" s="14" t="s">
        <v>657</v>
      </c>
      <c r="E58" s="14" t="s">
        <v>658</v>
      </c>
      <c r="F58" s="116" t="s">
        <v>483</v>
      </c>
      <c r="G58" s="13">
        <v>5</v>
      </c>
      <c r="H58" s="13">
        <v>14</v>
      </c>
      <c r="I58" s="13">
        <v>0</v>
      </c>
      <c r="J58" s="49">
        <v>2</v>
      </c>
      <c r="K58" s="116" t="s">
        <v>8</v>
      </c>
      <c r="L58" s="1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</row>
    <row r="59" spans="1:243" s="8" customFormat="1" ht="12.75" thickBot="1" x14ac:dyDescent="0.3">
      <c r="A59" s="77">
        <v>2</v>
      </c>
      <c r="B59" s="171" t="s">
        <v>18</v>
      </c>
      <c r="C59" s="172"/>
      <c r="D59" s="172"/>
      <c r="E59" s="173"/>
      <c r="F59" s="116"/>
      <c r="G59" s="52">
        <f>SUM(G49:G58)</f>
        <v>137</v>
      </c>
      <c r="H59" s="52">
        <f>SUM(H49:H58)</f>
        <v>66</v>
      </c>
      <c r="I59" s="52">
        <f>SUM(I49:I58)</f>
        <v>126</v>
      </c>
      <c r="J59" s="26">
        <f>SUM(J49:J58)</f>
        <v>30</v>
      </c>
      <c r="K59" s="86"/>
      <c r="L59" s="116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</row>
    <row r="60" spans="1:243" s="8" customFormat="1" x14ac:dyDescent="0.25">
      <c r="A60" s="164" t="s">
        <v>19</v>
      </c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6"/>
    </row>
    <row r="61" spans="1:243" s="8" customFormat="1" ht="24" x14ac:dyDescent="0.25">
      <c r="A61" s="137">
        <v>2</v>
      </c>
      <c r="B61" s="135" t="s">
        <v>524</v>
      </c>
      <c r="C61" s="136" t="s">
        <v>35</v>
      </c>
      <c r="D61" s="136" t="s">
        <v>659</v>
      </c>
      <c r="E61" s="136" t="s">
        <v>660</v>
      </c>
      <c r="F61" s="135" t="s">
        <v>486</v>
      </c>
      <c r="G61" s="77">
        <v>28</v>
      </c>
      <c r="H61" s="77">
        <v>0</v>
      </c>
      <c r="I61" s="77">
        <v>0</v>
      </c>
      <c r="J61" s="116">
        <v>3</v>
      </c>
      <c r="K61" s="86" t="s">
        <v>36</v>
      </c>
      <c r="L61" s="116" t="s">
        <v>369</v>
      </c>
    </row>
    <row r="62" spans="1:243" s="1" customFormat="1" x14ac:dyDescent="0.25">
      <c r="A62" s="163" t="s">
        <v>437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</row>
    <row r="63" spans="1:243" s="1" customFormat="1" x14ac:dyDescent="0.25">
      <c r="A63" s="164" t="s">
        <v>372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6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</row>
    <row r="64" spans="1:243" s="1" customFormat="1" ht="36" x14ac:dyDescent="0.25">
      <c r="A64" s="117" t="s">
        <v>52</v>
      </c>
      <c r="B64" s="116" t="s">
        <v>459</v>
      </c>
      <c r="C64" s="123" t="s">
        <v>354</v>
      </c>
      <c r="D64" s="123" t="s">
        <v>693</v>
      </c>
      <c r="E64" s="123" t="s">
        <v>525</v>
      </c>
      <c r="F64" s="116" t="s">
        <v>486</v>
      </c>
      <c r="G64" s="77">
        <v>28</v>
      </c>
      <c r="H64" s="77">
        <v>0</v>
      </c>
      <c r="I64" s="77">
        <v>0</v>
      </c>
      <c r="J64" s="77">
        <v>3</v>
      </c>
      <c r="K64" s="77" t="s">
        <v>8</v>
      </c>
      <c r="L64" s="116" t="s">
        <v>561</v>
      </c>
    </row>
    <row r="65" spans="1:243" s="1" customFormat="1" ht="24" x14ac:dyDescent="0.25">
      <c r="A65" s="46">
        <v>3</v>
      </c>
      <c r="B65" s="77" t="s">
        <v>48</v>
      </c>
      <c r="C65" s="123" t="s">
        <v>49</v>
      </c>
      <c r="D65" s="123" t="s">
        <v>661</v>
      </c>
      <c r="E65" s="123" t="s">
        <v>517</v>
      </c>
      <c r="F65" s="116" t="s">
        <v>486</v>
      </c>
      <c r="G65" s="77">
        <v>28</v>
      </c>
      <c r="H65" s="77">
        <v>0</v>
      </c>
      <c r="I65" s="77">
        <v>0</v>
      </c>
      <c r="J65" s="77">
        <v>3</v>
      </c>
      <c r="K65" s="77" t="s">
        <v>8</v>
      </c>
      <c r="L65" s="77" t="s">
        <v>50</v>
      </c>
    </row>
    <row r="66" spans="1:243" s="1" customFormat="1" ht="24" x14ac:dyDescent="0.25">
      <c r="A66" s="117">
        <v>3</v>
      </c>
      <c r="B66" s="116" t="s">
        <v>516</v>
      </c>
      <c r="C66" s="121" t="s">
        <v>51</v>
      </c>
      <c r="D66" s="121" t="s">
        <v>662</v>
      </c>
      <c r="E66" s="121" t="s">
        <v>515</v>
      </c>
      <c r="F66" s="116" t="s">
        <v>486</v>
      </c>
      <c r="G66" s="139">
        <v>14</v>
      </c>
      <c r="H66" s="139">
        <v>0</v>
      </c>
      <c r="I66" s="139">
        <v>0</v>
      </c>
      <c r="J66" s="116">
        <v>1</v>
      </c>
      <c r="K66" s="116" t="s">
        <v>8</v>
      </c>
      <c r="L66" s="116"/>
      <c r="M66" s="82"/>
      <c r="N66" s="82"/>
      <c r="O66" s="82"/>
    </row>
    <row r="67" spans="1:243" s="8" customFormat="1" ht="24" x14ac:dyDescent="0.25">
      <c r="A67" s="117" t="s">
        <v>52</v>
      </c>
      <c r="B67" s="116" t="s">
        <v>53</v>
      </c>
      <c r="C67" s="121" t="s">
        <v>54</v>
      </c>
      <c r="D67" s="121" t="s">
        <v>663</v>
      </c>
      <c r="E67" s="121" t="s">
        <v>612</v>
      </c>
      <c r="F67" s="116" t="s">
        <v>486</v>
      </c>
      <c r="G67" s="139">
        <v>28</v>
      </c>
      <c r="H67" s="139">
        <v>18</v>
      </c>
      <c r="I67" s="139">
        <v>14</v>
      </c>
      <c r="J67" s="116">
        <v>6</v>
      </c>
      <c r="K67" s="116" t="s">
        <v>8</v>
      </c>
      <c r="L67" s="116" t="s">
        <v>28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</row>
    <row r="68" spans="1:243" s="8" customFormat="1" ht="24" x14ac:dyDescent="0.25">
      <c r="A68" s="117">
        <v>3</v>
      </c>
      <c r="B68" s="116" t="s">
        <v>57</v>
      </c>
      <c r="C68" s="121" t="s">
        <v>583</v>
      </c>
      <c r="D68" s="121" t="s">
        <v>653</v>
      </c>
      <c r="E68" s="121" t="s">
        <v>510</v>
      </c>
      <c r="F68" s="116" t="s">
        <v>486</v>
      </c>
      <c r="G68" s="139">
        <v>28</v>
      </c>
      <c r="H68" s="139">
        <v>28</v>
      </c>
      <c r="I68" s="139">
        <v>0</v>
      </c>
      <c r="J68" s="116">
        <v>4</v>
      </c>
      <c r="K68" s="116" t="s">
        <v>8</v>
      </c>
      <c r="L68" s="116" t="s">
        <v>58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</row>
    <row r="69" spans="1:243" s="1" customFormat="1" ht="24" x14ac:dyDescent="0.25">
      <c r="A69" s="148">
        <v>3</v>
      </c>
      <c r="B69" s="147" t="s">
        <v>523</v>
      </c>
      <c r="C69" s="149" t="s">
        <v>66</v>
      </c>
      <c r="D69" s="149" t="s">
        <v>664</v>
      </c>
      <c r="E69" s="149" t="s">
        <v>518</v>
      </c>
      <c r="F69" s="147" t="s">
        <v>486</v>
      </c>
      <c r="G69" s="147">
        <v>28</v>
      </c>
      <c r="H69" s="147">
        <v>0</v>
      </c>
      <c r="I69" s="147">
        <v>0</v>
      </c>
      <c r="J69" s="147">
        <v>3</v>
      </c>
      <c r="K69" s="147" t="s">
        <v>8</v>
      </c>
      <c r="L69" s="147" t="s">
        <v>67</v>
      </c>
      <c r="M69" s="82"/>
      <c r="N69" s="82"/>
      <c r="O69" s="82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</row>
    <row r="70" spans="1:243" s="8" customFormat="1" ht="36" x14ac:dyDescent="0.25">
      <c r="A70" s="148">
        <v>3</v>
      </c>
      <c r="B70" s="147" t="s">
        <v>519</v>
      </c>
      <c r="C70" s="149" t="s">
        <v>68</v>
      </c>
      <c r="D70" s="149" t="s">
        <v>703</v>
      </c>
      <c r="E70" s="149" t="s">
        <v>518</v>
      </c>
      <c r="F70" s="147" t="s">
        <v>483</v>
      </c>
      <c r="G70" s="147">
        <v>0</v>
      </c>
      <c r="H70" s="147">
        <v>42</v>
      </c>
      <c r="I70" s="147">
        <v>0</v>
      </c>
      <c r="J70" s="147">
        <v>2</v>
      </c>
      <c r="K70" s="147" t="s">
        <v>8</v>
      </c>
      <c r="L70" s="147" t="s">
        <v>446</v>
      </c>
    </row>
    <row r="71" spans="1:243" s="1" customFormat="1" ht="24.75" thickBot="1" x14ac:dyDescent="0.3">
      <c r="A71" s="117" t="s">
        <v>52</v>
      </c>
      <c r="B71" s="116" t="s">
        <v>570</v>
      </c>
      <c r="C71" s="121" t="s">
        <v>490</v>
      </c>
      <c r="D71" s="121" t="s">
        <v>693</v>
      </c>
      <c r="E71" s="121" t="s">
        <v>612</v>
      </c>
      <c r="F71" s="116" t="s">
        <v>483</v>
      </c>
      <c r="G71" s="139">
        <v>14</v>
      </c>
      <c r="H71" s="139">
        <v>14</v>
      </c>
      <c r="I71" s="139">
        <v>0</v>
      </c>
      <c r="J71" s="116">
        <v>2</v>
      </c>
      <c r="K71" s="116" t="s">
        <v>25</v>
      </c>
      <c r="L71" s="116" t="s">
        <v>496</v>
      </c>
    </row>
    <row r="72" spans="1:243" s="1" customFormat="1" ht="12.75" thickBot="1" x14ac:dyDescent="0.3">
      <c r="A72" s="117" t="s">
        <v>52</v>
      </c>
      <c r="B72" s="171" t="s">
        <v>18</v>
      </c>
      <c r="C72" s="172"/>
      <c r="D72" s="172"/>
      <c r="E72" s="173"/>
      <c r="F72" s="116"/>
      <c r="G72" s="52">
        <f>SUM(G64:G71)</f>
        <v>168</v>
      </c>
      <c r="H72" s="52">
        <f t="shared" ref="H72:I72" si="0">SUM(H64:H71)</f>
        <v>102</v>
      </c>
      <c r="I72" s="52">
        <f t="shared" si="0"/>
        <v>14</v>
      </c>
      <c r="J72" s="26">
        <f>SUM(J64:J71)</f>
        <v>24</v>
      </c>
      <c r="K72" s="177"/>
      <c r="L72" s="178"/>
    </row>
    <row r="73" spans="1:243" s="1" customFormat="1" x14ac:dyDescent="0.25">
      <c r="A73" s="158" t="s">
        <v>19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60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</row>
    <row r="74" spans="1:243" s="8" customFormat="1" ht="24" x14ac:dyDescent="0.25">
      <c r="A74" s="117">
        <v>3</v>
      </c>
      <c r="B74" s="116" t="s">
        <v>537</v>
      </c>
      <c r="C74" s="121" t="s">
        <v>59</v>
      </c>
      <c r="D74" s="121" t="s">
        <v>666</v>
      </c>
      <c r="E74" s="121" t="s">
        <v>612</v>
      </c>
      <c r="F74" s="116" t="s">
        <v>486</v>
      </c>
      <c r="G74" s="139">
        <v>14</v>
      </c>
      <c r="H74" s="139">
        <v>0</v>
      </c>
      <c r="I74" s="139">
        <v>0</v>
      </c>
      <c r="J74" s="116">
        <v>2</v>
      </c>
      <c r="K74" s="116" t="s">
        <v>38</v>
      </c>
      <c r="L74" s="15"/>
      <c r="M74" s="82"/>
      <c r="N74" s="82"/>
      <c r="O74" s="82"/>
      <c r="P74" s="82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</row>
    <row r="75" spans="1:243" s="8" customFormat="1" ht="24" x14ac:dyDescent="0.25">
      <c r="A75" s="117">
        <v>3</v>
      </c>
      <c r="B75" s="85" t="s">
        <v>522</v>
      </c>
      <c r="C75" s="11" t="s">
        <v>61</v>
      </c>
      <c r="D75" s="11" t="s">
        <v>659</v>
      </c>
      <c r="E75" s="11" t="s">
        <v>660</v>
      </c>
      <c r="F75" s="116" t="s">
        <v>486</v>
      </c>
      <c r="G75" s="77">
        <v>28</v>
      </c>
      <c r="H75" s="77">
        <v>0</v>
      </c>
      <c r="I75" s="77">
        <v>0</v>
      </c>
      <c r="J75" s="57">
        <v>3</v>
      </c>
      <c r="K75" s="116" t="s">
        <v>62</v>
      </c>
      <c r="L75" s="116" t="s">
        <v>63</v>
      </c>
    </row>
    <row r="76" spans="1:243" s="8" customFormat="1" ht="24" x14ac:dyDescent="0.25">
      <c r="A76" s="117" t="s">
        <v>52</v>
      </c>
      <c r="B76" s="85" t="s">
        <v>64</v>
      </c>
      <c r="C76" s="11" t="s">
        <v>65</v>
      </c>
      <c r="D76" s="11" t="s">
        <v>667</v>
      </c>
      <c r="E76" s="11" t="s">
        <v>612</v>
      </c>
      <c r="F76" s="116" t="s">
        <v>483</v>
      </c>
      <c r="G76" s="139">
        <v>0</v>
      </c>
      <c r="H76" s="139">
        <v>0</v>
      </c>
      <c r="I76" s="139">
        <v>28</v>
      </c>
      <c r="J76" s="57">
        <v>1</v>
      </c>
      <c r="K76" s="116" t="s">
        <v>62</v>
      </c>
      <c r="L76" s="116"/>
    </row>
    <row r="77" spans="1:243" s="8" customFormat="1" ht="15.75" x14ac:dyDescent="0.25">
      <c r="A77" s="179" t="s">
        <v>371</v>
      </c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243" s="1" customFormat="1" x14ac:dyDescent="0.25">
      <c r="A78" s="180" t="s">
        <v>415</v>
      </c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</row>
    <row r="79" spans="1:243" s="1" customFormat="1" x14ac:dyDescent="0.25">
      <c r="A79" s="164" t="s">
        <v>372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6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</row>
    <row r="80" spans="1:243" s="1" customFormat="1" ht="24" x14ac:dyDescent="0.25">
      <c r="A80" s="117">
        <v>4</v>
      </c>
      <c r="B80" s="130" t="s">
        <v>790</v>
      </c>
      <c r="C80" s="123" t="s">
        <v>72</v>
      </c>
      <c r="D80" s="123" t="s">
        <v>663</v>
      </c>
      <c r="E80" s="123" t="s">
        <v>612</v>
      </c>
      <c r="F80" s="116" t="s">
        <v>486</v>
      </c>
      <c r="G80" s="13">
        <v>28</v>
      </c>
      <c r="H80" s="13">
        <v>14</v>
      </c>
      <c r="I80" s="13">
        <v>14</v>
      </c>
      <c r="J80" s="59">
        <v>4</v>
      </c>
      <c r="K80" s="77" t="s">
        <v>8</v>
      </c>
      <c r="L80" s="116" t="s">
        <v>54</v>
      </c>
    </row>
    <row r="81" spans="1:243" s="1" customFormat="1" ht="36" x14ac:dyDescent="0.25">
      <c r="A81" s="117" t="s">
        <v>69</v>
      </c>
      <c r="B81" s="116" t="s">
        <v>70</v>
      </c>
      <c r="C81" s="121" t="s">
        <v>71</v>
      </c>
      <c r="D81" s="121" t="s">
        <v>704</v>
      </c>
      <c r="E81" s="121" t="s">
        <v>551</v>
      </c>
      <c r="F81" s="116" t="s">
        <v>486</v>
      </c>
      <c r="G81" s="139">
        <v>14</v>
      </c>
      <c r="H81" s="139">
        <v>14</v>
      </c>
      <c r="I81" s="139">
        <v>14</v>
      </c>
      <c r="J81" s="116">
        <v>4</v>
      </c>
      <c r="K81" s="116" t="s">
        <v>25</v>
      </c>
      <c r="L81" s="116" t="s">
        <v>28</v>
      </c>
    </row>
    <row r="82" spans="1:243" s="1" customFormat="1" ht="24" x14ac:dyDescent="0.25">
      <c r="A82" s="117">
        <v>4</v>
      </c>
      <c r="B82" s="116" t="s">
        <v>74</v>
      </c>
      <c r="C82" s="121" t="s">
        <v>75</v>
      </c>
      <c r="D82" s="121" t="s">
        <v>653</v>
      </c>
      <c r="E82" s="121" t="s">
        <v>510</v>
      </c>
      <c r="F82" s="116" t="s">
        <v>486</v>
      </c>
      <c r="G82" s="139">
        <v>28</v>
      </c>
      <c r="H82" s="139">
        <v>28</v>
      </c>
      <c r="I82" s="139">
        <v>0</v>
      </c>
      <c r="J82" s="116">
        <v>4</v>
      </c>
      <c r="K82" s="116" t="s">
        <v>8</v>
      </c>
      <c r="L82" s="116" t="s">
        <v>76</v>
      </c>
    </row>
    <row r="83" spans="1:243" s="1" customFormat="1" ht="24" x14ac:dyDescent="0.25">
      <c r="A83" s="117" t="s">
        <v>69</v>
      </c>
      <c r="B83" s="116" t="s">
        <v>530</v>
      </c>
      <c r="C83" s="121" t="s">
        <v>77</v>
      </c>
      <c r="D83" s="121" t="s">
        <v>669</v>
      </c>
      <c r="E83" s="121" t="s">
        <v>518</v>
      </c>
      <c r="F83" s="116" t="s">
        <v>486</v>
      </c>
      <c r="G83" s="139">
        <v>42</v>
      </c>
      <c r="H83" s="139">
        <v>0</v>
      </c>
      <c r="I83" s="139">
        <v>0</v>
      </c>
      <c r="J83" s="116">
        <v>5</v>
      </c>
      <c r="K83" s="116" t="s">
        <v>8</v>
      </c>
      <c r="L83" s="116" t="s">
        <v>66</v>
      </c>
    </row>
    <row r="84" spans="1:243" s="1" customFormat="1" ht="36" x14ac:dyDescent="0.25">
      <c r="A84" s="117">
        <v>4</v>
      </c>
      <c r="B84" s="116" t="s">
        <v>529</v>
      </c>
      <c r="C84" s="121" t="s">
        <v>78</v>
      </c>
      <c r="D84" s="121" t="s">
        <v>670</v>
      </c>
      <c r="E84" s="121" t="s">
        <v>518</v>
      </c>
      <c r="F84" s="116" t="s">
        <v>483</v>
      </c>
      <c r="G84" s="139">
        <v>0</v>
      </c>
      <c r="H84" s="139">
        <v>56</v>
      </c>
      <c r="I84" s="139">
        <v>0</v>
      </c>
      <c r="J84" s="116">
        <v>3</v>
      </c>
      <c r="K84" s="116" t="s">
        <v>8</v>
      </c>
      <c r="L84" s="116" t="s">
        <v>587</v>
      </c>
    </row>
    <row r="85" spans="1:243" s="8" customFormat="1" ht="24.75" thickBot="1" x14ac:dyDescent="0.3">
      <c r="A85" s="117">
        <v>4</v>
      </c>
      <c r="B85" s="116" t="s">
        <v>476</v>
      </c>
      <c r="C85" s="121" t="s">
        <v>355</v>
      </c>
      <c r="D85" s="121" t="s">
        <v>705</v>
      </c>
      <c r="E85" s="121" t="s">
        <v>514</v>
      </c>
      <c r="F85" s="116" t="s">
        <v>486</v>
      </c>
      <c r="G85" s="140">
        <v>14</v>
      </c>
      <c r="H85" s="140">
        <v>0</v>
      </c>
      <c r="I85" s="140">
        <v>0</v>
      </c>
      <c r="J85" s="118">
        <v>2</v>
      </c>
      <c r="K85" s="116" t="s">
        <v>8</v>
      </c>
      <c r="L85" s="116" t="s">
        <v>54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</row>
    <row r="86" spans="1:243" s="8" customFormat="1" ht="12.75" thickBot="1" x14ac:dyDescent="0.3">
      <c r="A86" s="5" t="s">
        <v>69</v>
      </c>
      <c r="B86" s="171" t="s">
        <v>18</v>
      </c>
      <c r="C86" s="172"/>
      <c r="D86" s="172"/>
      <c r="E86" s="173"/>
      <c r="F86" s="85"/>
      <c r="G86" s="52">
        <f>SUM(G80:G85)</f>
        <v>126</v>
      </c>
      <c r="H86" s="52">
        <f t="shared" ref="H86:I86" si="1">SUM(H80:H85)</f>
        <v>112</v>
      </c>
      <c r="I86" s="52">
        <f t="shared" si="1"/>
        <v>28</v>
      </c>
      <c r="J86" s="26">
        <f>SUM(J80:J85)</f>
        <v>22</v>
      </c>
      <c r="K86" s="194"/>
      <c r="L86" s="19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</row>
    <row r="87" spans="1:243" s="8" customFormat="1" x14ac:dyDescent="0.25">
      <c r="A87" s="158" t="s">
        <v>19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60"/>
    </row>
    <row r="88" spans="1:243" s="1" customFormat="1" ht="24" x14ac:dyDescent="0.25">
      <c r="A88" s="35">
        <v>4</v>
      </c>
      <c r="B88" s="33" t="s">
        <v>545</v>
      </c>
      <c r="C88" s="14" t="s">
        <v>256</v>
      </c>
      <c r="D88" s="14" t="s">
        <v>696</v>
      </c>
      <c r="E88" s="14" t="s">
        <v>612</v>
      </c>
      <c r="F88" s="116" t="s">
        <v>486</v>
      </c>
      <c r="G88" s="13">
        <v>28</v>
      </c>
      <c r="H88" s="13">
        <v>0</v>
      </c>
      <c r="I88" s="13">
        <v>0</v>
      </c>
      <c r="J88" s="13">
        <v>2</v>
      </c>
      <c r="K88" s="116" t="s">
        <v>62</v>
      </c>
      <c r="L88" s="13" t="s">
        <v>257</v>
      </c>
      <c r="M88" s="115"/>
      <c r="N88" s="115"/>
      <c r="O88" s="115"/>
      <c r="P88" s="115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</row>
    <row r="89" spans="1:243" ht="24" x14ac:dyDescent="0.25">
      <c r="A89" s="35" t="s">
        <v>69</v>
      </c>
      <c r="B89" s="13" t="s">
        <v>267</v>
      </c>
      <c r="C89" s="34" t="s">
        <v>268</v>
      </c>
      <c r="D89" s="14" t="s">
        <v>696</v>
      </c>
      <c r="E89" s="14" t="s">
        <v>612</v>
      </c>
      <c r="F89" s="116" t="s">
        <v>486</v>
      </c>
      <c r="G89" s="13">
        <v>15</v>
      </c>
      <c r="H89" s="13">
        <v>0</v>
      </c>
      <c r="I89" s="13">
        <v>0</v>
      </c>
      <c r="J89" s="13">
        <v>1</v>
      </c>
      <c r="K89" s="116" t="s">
        <v>40</v>
      </c>
      <c r="L89" s="13" t="s">
        <v>12</v>
      </c>
      <c r="M89" s="115"/>
      <c r="N89" s="115"/>
      <c r="O89" s="115"/>
      <c r="P89" s="115"/>
    </row>
    <row r="90" spans="1:243" s="8" customFormat="1" ht="24" x14ac:dyDescent="0.25">
      <c r="A90" s="46" t="s">
        <v>69</v>
      </c>
      <c r="B90" s="116" t="s">
        <v>211</v>
      </c>
      <c r="C90" s="18" t="s">
        <v>259</v>
      </c>
      <c r="D90" s="18" t="s">
        <v>672</v>
      </c>
      <c r="E90" s="18" t="s">
        <v>533</v>
      </c>
      <c r="F90" s="116" t="s">
        <v>486</v>
      </c>
      <c r="G90" s="77">
        <v>42</v>
      </c>
      <c r="H90" s="77">
        <v>0</v>
      </c>
      <c r="I90" s="77">
        <v>0</v>
      </c>
      <c r="J90" s="77">
        <v>4</v>
      </c>
      <c r="K90" s="116" t="s">
        <v>62</v>
      </c>
      <c r="L90" s="77" t="s">
        <v>56</v>
      </c>
    </row>
    <row r="91" spans="1:243" s="8" customFormat="1" ht="24" x14ac:dyDescent="0.25">
      <c r="A91" s="117">
        <v>4</v>
      </c>
      <c r="B91" s="116" t="s">
        <v>84</v>
      </c>
      <c r="C91" s="121" t="s">
        <v>85</v>
      </c>
      <c r="D91" s="121" t="s">
        <v>673</v>
      </c>
      <c r="E91" s="121" t="s">
        <v>660</v>
      </c>
      <c r="F91" s="116" t="s">
        <v>486</v>
      </c>
      <c r="G91" s="139">
        <v>0</v>
      </c>
      <c r="H91" s="139">
        <v>0</v>
      </c>
      <c r="I91" s="139">
        <v>28</v>
      </c>
      <c r="J91" s="116">
        <v>2</v>
      </c>
      <c r="K91" s="116" t="s">
        <v>62</v>
      </c>
      <c r="L91" s="116" t="s">
        <v>81</v>
      </c>
    </row>
    <row r="92" spans="1:243" s="8" customFormat="1" ht="24" x14ac:dyDescent="0.25">
      <c r="A92" s="117">
        <v>4</v>
      </c>
      <c r="B92" s="116" t="s">
        <v>86</v>
      </c>
      <c r="C92" s="121" t="s">
        <v>87</v>
      </c>
      <c r="D92" s="121" t="s">
        <v>673</v>
      </c>
      <c r="E92" s="121" t="s">
        <v>660</v>
      </c>
      <c r="F92" s="116" t="s">
        <v>483</v>
      </c>
      <c r="G92" s="139">
        <v>0</v>
      </c>
      <c r="H92" s="139">
        <v>14</v>
      </c>
      <c r="I92" s="139">
        <v>0</v>
      </c>
      <c r="J92" s="116">
        <v>1</v>
      </c>
      <c r="K92" s="116" t="s">
        <v>62</v>
      </c>
      <c r="L92" s="116" t="s">
        <v>447</v>
      </c>
    </row>
    <row r="93" spans="1:243" ht="24" x14ac:dyDescent="0.25">
      <c r="A93" s="35">
        <v>4</v>
      </c>
      <c r="B93" s="33" t="s">
        <v>263</v>
      </c>
      <c r="C93" s="14" t="s">
        <v>264</v>
      </c>
      <c r="D93" s="14" t="s">
        <v>674</v>
      </c>
      <c r="E93" s="14" t="s">
        <v>612</v>
      </c>
      <c r="F93" s="116" t="s">
        <v>486</v>
      </c>
      <c r="G93" s="13">
        <v>28</v>
      </c>
      <c r="H93" s="13">
        <v>0</v>
      </c>
      <c r="I93" s="13">
        <v>0</v>
      </c>
      <c r="J93" s="13">
        <v>3</v>
      </c>
      <c r="K93" s="116" t="s">
        <v>62</v>
      </c>
      <c r="L93" s="13" t="s">
        <v>257</v>
      </c>
      <c r="M93" s="84"/>
      <c r="N93" s="84"/>
      <c r="O93" s="84"/>
      <c r="P93" s="84"/>
    </row>
    <row r="94" spans="1:243" s="8" customFormat="1" x14ac:dyDescent="0.25">
      <c r="A94" s="158" t="s">
        <v>391</v>
      </c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60"/>
    </row>
    <row r="95" spans="1:243" s="8" customFormat="1" ht="36" x14ac:dyDescent="0.25">
      <c r="A95" s="9">
        <v>4</v>
      </c>
      <c r="B95" s="16" t="s">
        <v>527</v>
      </c>
      <c r="C95" s="17" t="s">
        <v>93</v>
      </c>
      <c r="D95" s="17" t="s">
        <v>653</v>
      </c>
      <c r="E95" s="17" t="s">
        <v>510</v>
      </c>
      <c r="F95" s="16" t="s">
        <v>91</v>
      </c>
      <c r="G95" s="16" t="s">
        <v>487</v>
      </c>
      <c r="H95" s="16" t="s">
        <v>487</v>
      </c>
      <c r="I95" s="16" t="s">
        <v>487</v>
      </c>
      <c r="J95" s="16">
        <v>0</v>
      </c>
      <c r="K95" s="116" t="s">
        <v>761</v>
      </c>
      <c r="L95" s="116" t="s">
        <v>94</v>
      </c>
    </row>
    <row r="96" spans="1:243" s="8" customFormat="1" ht="36" x14ac:dyDescent="0.25">
      <c r="A96" s="5">
        <v>4</v>
      </c>
      <c r="B96" s="116" t="s">
        <v>528</v>
      </c>
      <c r="C96" s="121" t="s">
        <v>90</v>
      </c>
      <c r="D96" s="121" t="s">
        <v>663</v>
      </c>
      <c r="E96" s="121" t="s">
        <v>612</v>
      </c>
      <c r="F96" s="116" t="s">
        <v>91</v>
      </c>
      <c r="G96" s="139" t="s">
        <v>487</v>
      </c>
      <c r="H96" s="139" t="s">
        <v>487</v>
      </c>
      <c r="I96" s="139" t="s">
        <v>487</v>
      </c>
      <c r="J96" s="116">
        <v>0</v>
      </c>
      <c r="K96" s="116" t="s">
        <v>761</v>
      </c>
      <c r="L96" s="116" t="s">
        <v>92</v>
      </c>
    </row>
    <row r="97" spans="1:243" s="1" customFormat="1" x14ac:dyDescent="0.25">
      <c r="A97" s="180" t="s">
        <v>416</v>
      </c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</row>
    <row r="98" spans="1:243" s="1" customFormat="1" x14ac:dyDescent="0.25">
      <c r="A98" s="164" t="s">
        <v>372</v>
      </c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6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</row>
    <row r="99" spans="1:243" s="1" customFormat="1" ht="24" x14ac:dyDescent="0.25">
      <c r="A99" s="9">
        <v>5</v>
      </c>
      <c r="B99" s="77" t="s">
        <v>811</v>
      </c>
      <c r="C99" s="123" t="s">
        <v>798</v>
      </c>
      <c r="D99" s="123" t="s">
        <v>675</v>
      </c>
      <c r="E99" s="123" t="s">
        <v>639</v>
      </c>
      <c r="F99" s="116" t="s">
        <v>483</v>
      </c>
      <c r="G99" s="77">
        <v>0</v>
      </c>
      <c r="H99" s="77">
        <v>56</v>
      </c>
      <c r="I99" s="77">
        <v>0</v>
      </c>
      <c r="J99" s="77">
        <v>4</v>
      </c>
      <c r="K99" s="77" t="s">
        <v>73</v>
      </c>
      <c r="L99" s="119" t="s">
        <v>45</v>
      </c>
    </row>
    <row r="100" spans="1:243" s="1" customFormat="1" ht="24" x14ac:dyDescent="0.25">
      <c r="A100" s="5" t="s">
        <v>95</v>
      </c>
      <c r="B100" s="116" t="s">
        <v>96</v>
      </c>
      <c r="C100" s="121" t="s">
        <v>97</v>
      </c>
      <c r="D100" s="121" t="s">
        <v>706</v>
      </c>
      <c r="E100" s="121" t="s">
        <v>514</v>
      </c>
      <c r="F100" s="116" t="s">
        <v>486</v>
      </c>
      <c r="G100" s="139">
        <v>35</v>
      </c>
      <c r="H100" s="139">
        <v>32</v>
      </c>
      <c r="I100" s="139">
        <v>0</v>
      </c>
      <c r="J100" s="116">
        <v>6</v>
      </c>
      <c r="K100" s="85" t="s">
        <v>8</v>
      </c>
      <c r="L100" s="116" t="s">
        <v>417</v>
      </c>
    </row>
    <row r="101" spans="1:243" s="1" customFormat="1" ht="36" x14ac:dyDescent="0.25">
      <c r="A101" s="5">
        <v>5</v>
      </c>
      <c r="B101" s="116" t="s">
        <v>98</v>
      </c>
      <c r="C101" s="121" t="s">
        <v>99</v>
      </c>
      <c r="D101" s="121" t="s">
        <v>704</v>
      </c>
      <c r="E101" s="121" t="s">
        <v>655</v>
      </c>
      <c r="F101" s="116" t="s">
        <v>486</v>
      </c>
      <c r="G101" s="139">
        <v>14</v>
      </c>
      <c r="H101" s="6">
        <v>28</v>
      </c>
      <c r="I101" s="139">
        <v>0</v>
      </c>
      <c r="J101" s="116">
        <v>3</v>
      </c>
      <c r="K101" s="85" t="s">
        <v>25</v>
      </c>
      <c r="L101" s="116" t="s">
        <v>377</v>
      </c>
    </row>
    <row r="102" spans="1:243" s="1" customFormat="1" ht="36" x14ac:dyDescent="0.25">
      <c r="A102" s="5">
        <v>5</v>
      </c>
      <c r="B102" s="116" t="s">
        <v>100</v>
      </c>
      <c r="C102" s="121" t="s">
        <v>101</v>
      </c>
      <c r="D102" s="121" t="s">
        <v>693</v>
      </c>
      <c r="E102" s="121" t="s">
        <v>525</v>
      </c>
      <c r="F102" s="116" t="s">
        <v>486</v>
      </c>
      <c r="G102" s="139">
        <v>28</v>
      </c>
      <c r="H102" s="139">
        <v>42</v>
      </c>
      <c r="I102" s="139">
        <v>0</v>
      </c>
      <c r="J102" s="116">
        <v>5</v>
      </c>
      <c r="K102" s="85" t="s">
        <v>8</v>
      </c>
      <c r="L102" s="116" t="s">
        <v>562</v>
      </c>
    </row>
    <row r="103" spans="1:243" s="1" customFormat="1" ht="36" x14ac:dyDescent="0.25">
      <c r="A103" s="5">
        <v>5</v>
      </c>
      <c r="B103" s="116" t="s">
        <v>106</v>
      </c>
      <c r="C103" s="121" t="s">
        <v>107</v>
      </c>
      <c r="D103" s="121" t="s">
        <v>694</v>
      </c>
      <c r="E103" s="121" t="s">
        <v>514</v>
      </c>
      <c r="F103" s="116" t="s">
        <v>486</v>
      </c>
      <c r="G103" s="139">
        <v>28</v>
      </c>
      <c r="H103" s="139">
        <v>0</v>
      </c>
      <c r="I103" s="139">
        <v>0</v>
      </c>
      <c r="J103" s="116">
        <v>2</v>
      </c>
      <c r="K103" s="85" t="s">
        <v>8</v>
      </c>
      <c r="L103" s="116" t="s">
        <v>418</v>
      </c>
    </row>
    <row r="104" spans="1:243" s="1" customFormat="1" ht="36" x14ac:dyDescent="0.25">
      <c r="A104" s="5">
        <v>5</v>
      </c>
      <c r="B104" s="116" t="s">
        <v>108</v>
      </c>
      <c r="C104" s="121" t="s">
        <v>109</v>
      </c>
      <c r="D104" s="121" t="s">
        <v>694</v>
      </c>
      <c r="E104" s="121" t="s">
        <v>514</v>
      </c>
      <c r="F104" s="116" t="s">
        <v>483</v>
      </c>
      <c r="G104" s="139">
        <v>0</v>
      </c>
      <c r="H104" s="139">
        <v>28</v>
      </c>
      <c r="I104" s="139">
        <v>0</v>
      </c>
      <c r="J104" s="116">
        <v>2</v>
      </c>
      <c r="K104" s="85" t="s">
        <v>8</v>
      </c>
      <c r="L104" s="116" t="s">
        <v>448</v>
      </c>
    </row>
    <row r="105" spans="1:243" s="1" customFormat="1" ht="36" x14ac:dyDescent="0.25">
      <c r="A105" s="5">
        <v>5</v>
      </c>
      <c r="B105" s="116" t="s">
        <v>102</v>
      </c>
      <c r="C105" s="121" t="s">
        <v>103</v>
      </c>
      <c r="D105" s="121" t="s">
        <v>699</v>
      </c>
      <c r="E105" s="121" t="s">
        <v>514</v>
      </c>
      <c r="F105" s="116" t="s">
        <v>486</v>
      </c>
      <c r="G105" s="139">
        <v>14</v>
      </c>
      <c r="H105" s="139">
        <v>0</v>
      </c>
      <c r="I105" s="139">
        <v>0</v>
      </c>
      <c r="J105" s="116">
        <v>1</v>
      </c>
      <c r="K105" s="85" t="s">
        <v>8</v>
      </c>
      <c r="L105" s="116" t="s">
        <v>419</v>
      </c>
    </row>
    <row r="106" spans="1:243" s="1" customFormat="1" ht="36" x14ac:dyDescent="0.25">
      <c r="A106" s="5">
        <v>5</v>
      </c>
      <c r="B106" s="116" t="s">
        <v>104</v>
      </c>
      <c r="C106" s="121" t="s">
        <v>105</v>
      </c>
      <c r="D106" s="121" t="s">
        <v>699</v>
      </c>
      <c r="E106" s="121" t="s">
        <v>514</v>
      </c>
      <c r="F106" s="116" t="s">
        <v>483</v>
      </c>
      <c r="G106" s="139">
        <v>0</v>
      </c>
      <c r="H106" s="139">
        <v>14</v>
      </c>
      <c r="I106" s="139">
        <v>0</v>
      </c>
      <c r="J106" s="116">
        <v>1</v>
      </c>
      <c r="K106" s="85" t="s">
        <v>8</v>
      </c>
      <c r="L106" s="116" t="s">
        <v>449</v>
      </c>
      <c r="M106" s="81"/>
      <c r="N106" s="81"/>
      <c r="O106" s="81"/>
      <c r="P106" s="81"/>
    </row>
    <row r="107" spans="1:243" s="1" customFormat="1" ht="24" x14ac:dyDescent="0.25">
      <c r="A107" s="5" t="s">
        <v>95</v>
      </c>
      <c r="B107" s="116" t="s">
        <v>110</v>
      </c>
      <c r="C107" s="121" t="s">
        <v>634</v>
      </c>
      <c r="D107" s="121" t="s">
        <v>653</v>
      </c>
      <c r="E107" s="121" t="s">
        <v>510</v>
      </c>
      <c r="F107" s="116" t="s">
        <v>486</v>
      </c>
      <c r="G107" s="139">
        <v>28</v>
      </c>
      <c r="H107" s="139">
        <v>28</v>
      </c>
      <c r="I107" s="139">
        <v>0</v>
      </c>
      <c r="J107" s="116">
        <v>5</v>
      </c>
      <c r="K107" s="85" t="s">
        <v>8</v>
      </c>
      <c r="L107" s="116" t="s">
        <v>111</v>
      </c>
    </row>
    <row r="108" spans="1:243" s="1" customFormat="1" ht="24" x14ac:dyDescent="0.25">
      <c r="A108" s="5">
        <v>5</v>
      </c>
      <c r="B108" s="116" t="s">
        <v>112</v>
      </c>
      <c r="C108" s="121" t="s">
        <v>113</v>
      </c>
      <c r="D108" s="121" t="s">
        <v>707</v>
      </c>
      <c r="E108" s="121" t="s">
        <v>514</v>
      </c>
      <c r="F108" s="116" t="s">
        <v>486</v>
      </c>
      <c r="G108" s="139">
        <v>14</v>
      </c>
      <c r="H108" s="139">
        <v>14</v>
      </c>
      <c r="I108" s="139">
        <v>0</v>
      </c>
      <c r="J108" s="116">
        <v>2</v>
      </c>
      <c r="K108" s="85" t="s">
        <v>25</v>
      </c>
      <c r="L108" s="116" t="s">
        <v>420</v>
      </c>
    </row>
    <row r="109" spans="1:243" s="8" customFormat="1" ht="24.75" thickBot="1" x14ac:dyDescent="0.3">
      <c r="A109" s="5">
        <v>5</v>
      </c>
      <c r="B109" s="116" t="s">
        <v>114</v>
      </c>
      <c r="C109" s="121" t="s">
        <v>115</v>
      </c>
      <c r="D109" s="121" t="s">
        <v>708</v>
      </c>
      <c r="E109" s="121" t="s">
        <v>514</v>
      </c>
      <c r="F109" s="116" t="s">
        <v>486</v>
      </c>
      <c r="G109" s="139">
        <v>14</v>
      </c>
      <c r="H109" s="139">
        <v>14</v>
      </c>
      <c r="I109" s="139">
        <v>0</v>
      </c>
      <c r="J109" s="118">
        <v>2</v>
      </c>
      <c r="K109" s="116" t="s">
        <v>8</v>
      </c>
      <c r="L109" s="77" t="s">
        <v>116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</row>
    <row r="110" spans="1:243" s="8" customFormat="1" ht="12.75" thickBot="1" x14ac:dyDescent="0.3">
      <c r="A110" s="5" t="s">
        <v>95</v>
      </c>
      <c r="B110" s="171" t="s">
        <v>18</v>
      </c>
      <c r="C110" s="172"/>
      <c r="D110" s="172"/>
      <c r="E110" s="173"/>
      <c r="F110" s="85"/>
      <c r="G110" s="52">
        <f>SUM(G99:G109)</f>
        <v>175</v>
      </c>
      <c r="H110" s="52">
        <f>SUM(H99:H109)</f>
        <v>256</v>
      </c>
      <c r="I110" s="52">
        <f>SUM(I99:I109)</f>
        <v>0</v>
      </c>
      <c r="J110" s="26">
        <f>SUM(J99:J109)</f>
        <v>33</v>
      </c>
      <c r="K110" s="86"/>
      <c r="L110" s="11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</row>
    <row r="111" spans="1:243" s="8" customFormat="1" x14ac:dyDescent="0.25">
      <c r="A111" s="158" t="s">
        <v>19</v>
      </c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60"/>
    </row>
    <row r="112" spans="1:243" s="124" customFormat="1" ht="24" x14ac:dyDescent="0.2">
      <c r="A112" s="117" t="s">
        <v>95</v>
      </c>
      <c r="B112" s="150" t="s">
        <v>812</v>
      </c>
      <c r="C112" s="121" t="s">
        <v>198</v>
      </c>
      <c r="D112" s="121" t="s">
        <v>711</v>
      </c>
      <c r="E112" s="121" t="s">
        <v>538</v>
      </c>
      <c r="F112" s="116" t="s">
        <v>486</v>
      </c>
      <c r="G112" s="139">
        <v>28</v>
      </c>
      <c r="H112" s="139">
        <v>10</v>
      </c>
      <c r="I112" s="139">
        <v>0</v>
      </c>
      <c r="J112" s="116">
        <v>2</v>
      </c>
      <c r="K112" s="116" t="s">
        <v>199</v>
      </c>
      <c r="L112" s="118" t="s">
        <v>370</v>
      </c>
      <c r="M112" s="114"/>
      <c r="N112" s="114"/>
      <c r="O112" s="114"/>
      <c r="P112" s="11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</row>
    <row r="113" spans="1:243" s="8" customFormat="1" ht="24" x14ac:dyDescent="0.25">
      <c r="A113" s="5">
        <v>5</v>
      </c>
      <c r="B113" s="116" t="s">
        <v>117</v>
      </c>
      <c r="C113" s="121" t="s">
        <v>118</v>
      </c>
      <c r="D113" s="121" t="s">
        <v>677</v>
      </c>
      <c r="E113" s="121" t="s">
        <v>501</v>
      </c>
      <c r="F113" s="116" t="s">
        <v>486</v>
      </c>
      <c r="G113" s="139">
        <v>28</v>
      </c>
      <c r="H113" s="139">
        <v>15</v>
      </c>
      <c r="I113" s="139">
        <v>0</v>
      </c>
      <c r="J113" s="116">
        <v>3</v>
      </c>
      <c r="K113" s="116" t="s">
        <v>22</v>
      </c>
      <c r="L113" s="116" t="s">
        <v>119</v>
      </c>
    </row>
    <row r="114" spans="1:243" ht="24" x14ac:dyDescent="0.25">
      <c r="A114" s="35">
        <v>5</v>
      </c>
      <c r="B114" s="13" t="s">
        <v>293</v>
      </c>
      <c r="C114" s="14" t="s">
        <v>294</v>
      </c>
      <c r="D114" s="14" t="s">
        <v>678</v>
      </c>
      <c r="E114" s="14" t="s">
        <v>548</v>
      </c>
      <c r="F114" s="116" t="s">
        <v>483</v>
      </c>
      <c r="G114" s="139">
        <v>13</v>
      </c>
      <c r="H114" s="139">
        <v>0</v>
      </c>
      <c r="I114" s="139">
        <v>0</v>
      </c>
      <c r="J114" s="13">
        <v>1</v>
      </c>
      <c r="K114" s="116" t="s">
        <v>22</v>
      </c>
      <c r="L114" s="13" t="s">
        <v>357</v>
      </c>
      <c r="M114" s="115"/>
      <c r="N114" s="115"/>
      <c r="O114" s="115"/>
      <c r="P114" s="115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</row>
    <row r="115" spans="1:243" ht="24" x14ac:dyDescent="0.25">
      <c r="A115" s="117" t="s">
        <v>95</v>
      </c>
      <c r="B115" s="116" t="s">
        <v>188</v>
      </c>
      <c r="C115" s="11" t="s">
        <v>189</v>
      </c>
      <c r="D115" s="11" t="s">
        <v>680</v>
      </c>
      <c r="E115" s="11" t="s">
        <v>500</v>
      </c>
      <c r="F115" s="116" t="s">
        <v>486</v>
      </c>
      <c r="G115" s="139">
        <v>28</v>
      </c>
      <c r="H115" s="139">
        <v>0</v>
      </c>
      <c r="I115" s="139">
        <v>0</v>
      </c>
      <c r="J115" s="116">
        <v>3</v>
      </c>
      <c r="K115" s="116" t="s">
        <v>22</v>
      </c>
      <c r="L115" s="116" t="s">
        <v>635</v>
      </c>
      <c r="M115" s="84"/>
      <c r="N115" s="84"/>
      <c r="O115" s="84"/>
      <c r="P115" s="84"/>
    </row>
    <row r="116" spans="1:243" s="8" customFormat="1" ht="24" x14ac:dyDescent="0.25">
      <c r="A116" s="5">
        <v>5</v>
      </c>
      <c r="B116" s="116" t="s">
        <v>536</v>
      </c>
      <c r="C116" s="121" t="s">
        <v>122</v>
      </c>
      <c r="D116" s="121" t="s">
        <v>653</v>
      </c>
      <c r="E116" s="121" t="s">
        <v>510</v>
      </c>
      <c r="F116" s="116" t="s">
        <v>486</v>
      </c>
      <c r="G116" s="139">
        <v>14</v>
      </c>
      <c r="H116" s="139">
        <v>0</v>
      </c>
      <c r="I116" s="139">
        <v>0</v>
      </c>
      <c r="J116" s="116">
        <v>1</v>
      </c>
      <c r="K116" s="116" t="s">
        <v>22</v>
      </c>
      <c r="L116" s="116" t="s">
        <v>123</v>
      </c>
    </row>
    <row r="117" spans="1:243" s="8" customFormat="1" ht="24" x14ac:dyDescent="0.25">
      <c r="A117" s="5">
        <v>5</v>
      </c>
      <c r="B117" s="116" t="s">
        <v>120</v>
      </c>
      <c r="C117" s="11" t="s">
        <v>121</v>
      </c>
      <c r="D117" s="11" t="s">
        <v>679</v>
      </c>
      <c r="E117" s="11" t="s">
        <v>535</v>
      </c>
      <c r="F117" s="116" t="s">
        <v>486</v>
      </c>
      <c r="G117" s="139">
        <v>15</v>
      </c>
      <c r="H117" s="139">
        <v>15</v>
      </c>
      <c r="I117" s="139">
        <v>0</v>
      </c>
      <c r="J117" s="116">
        <v>3</v>
      </c>
      <c r="K117" s="116" t="s">
        <v>22</v>
      </c>
      <c r="L117" s="116" t="s">
        <v>72</v>
      </c>
    </row>
    <row r="118" spans="1:243" s="1" customFormat="1" x14ac:dyDescent="0.25">
      <c r="A118" s="163" t="s">
        <v>421</v>
      </c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</row>
    <row r="119" spans="1:243" s="1" customFormat="1" x14ac:dyDescent="0.25">
      <c r="A119" s="164" t="s">
        <v>372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6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</row>
    <row r="120" spans="1:243" s="1" customFormat="1" x14ac:dyDescent="0.25">
      <c r="A120" s="46">
        <v>6</v>
      </c>
      <c r="B120" s="77" t="s">
        <v>813</v>
      </c>
      <c r="C120" s="121" t="s">
        <v>780</v>
      </c>
      <c r="D120" s="121" t="s">
        <v>675</v>
      </c>
      <c r="E120" s="121" t="s">
        <v>613</v>
      </c>
      <c r="F120" s="116" t="s">
        <v>483</v>
      </c>
      <c r="G120" s="139">
        <v>0</v>
      </c>
      <c r="H120" s="139">
        <v>56</v>
      </c>
      <c r="I120" s="139">
        <v>0</v>
      </c>
      <c r="J120" s="116">
        <v>4</v>
      </c>
      <c r="K120" s="116" t="s">
        <v>8</v>
      </c>
      <c r="L120" s="116" t="s">
        <v>392</v>
      </c>
    </row>
    <row r="121" spans="1:243" s="1" customFormat="1" ht="24" x14ac:dyDescent="0.25">
      <c r="A121" s="117">
        <v>6</v>
      </c>
      <c r="B121" s="116" t="s">
        <v>124</v>
      </c>
      <c r="C121" s="121" t="s">
        <v>125</v>
      </c>
      <c r="D121" s="121" t="s">
        <v>681</v>
      </c>
      <c r="E121" s="121" t="s">
        <v>525</v>
      </c>
      <c r="F121" s="116" t="s">
        <v>486</v>
      </c>
      <c r="G121" s="139">
        <v>14</v>
      </c>
      <c r="H121" s="139">
        <v>28</v>
      </c>
      <c r="I121" s="139">
        <v>0</v>
      </c>
      <c r="J121" s="116">
        <v>2</v>
      </c>
      <c r="K121" s="116" t="s">
        <v>8</v>
      </c>
      <c r="L121" s="116" t="s">
        <v>126</v>
      </c>
      <c r="M121" s="81"/>
      <c r="N121" s="81"/>
      <c r="O121" s="81"/>
      <c r="P121" s="81"/>
    </row>
    <row r="122" spans="1:243" s="1" customFormat="1" ht="24" x14ac:dyDescent="0.25">
      <c r="A122" s="117">
        <v>6</v>
      </c>
      <c r="B122" s="116" t="s">
        <v>127</v>
      </c>
      <c r="C122" s="121" t="s">
        <v>128</v>
      </c>
      <c r="D122" s="121" t="s">
        <v>709</v>
      </c>
      <c r="E122" s="121" t="s">
        <v>551</v>
      </c>
      <c r="F122" s="116" t="s">
        <v>486</v>
      </c>
      <c r="G122" s="139">
        <v>20</v>
      </c>
      <c r="H122" s="139">
        <v>34</v>
      </c>
      <c r="I122" s="139">
        <v>0</v>
      </c>
      <c r="J122" s="116">
        <v>4</v>
      </c>
      <c r="K122" s="116" t="s">
        <v>8</v>
      </c>
      <c r="L122" s="116" t="s">
        <v>129</v>
      </c>
      <c r="M122" s="81"/>
      <c r="N122" s="81"/>
      <c r="O122" s="81"/>
      <c r="P122" s="81"/>
    </row>
    <row r="123" spans="1:243" s="1" customFormat="1" ht="36" x14ac:dyDescent="0.25">
      <c r="A123" s="117">
        <v>6</v>
      </c>
      <c r="B123" s="116" t="s">
        <v>130</v>
      </c>
      <c r="C123" s="121" t="s">
        <v>131</v>
      </c>
      <c r="D123" s="121" t="s">
        <v>694</v>
      </c>
      <c r="E123" s="121" t="s">
        <v>514</v>
      </c>
      <c r="F123" s="116" t="s">
        <v>486</v>
      </c>
      <c r="G123" s="139">
        <v>28</v>
      </c>
      <c r="H123" s="139">
        <v>0</v>
      </c>
      <c r="I123" s="139">
        <v>0</v>
      </c>
      <c r="J123" s="116">
        <v>2</v>
      </c>
      <c r="K123" s="116" t="s">
        <v>8</v>
      </c>
      <c r="L123" s="116" t="s">
        <v>132</v>
      </c>
    </row>
    <row r="124" spans="1:243" s="1" customFormat="1" ht="36" x14ac:dyDescent="0.25">
      <c r="A124" s="117">
        <v>6</v>
      </c>
      <c r="B124" s="116" t="s">
        <v>133</v>
      </c>
      <c r="C124" s="121" t="s">
        <v>134</v>
      </c>
      <c r="D124" s="121" t="s">
        <v>694</v>
      </c>
      <c r="E124" s="121" t="s">
        <v>514</v>
      </c>
      <c r="F124" s="116" t="s">
        <v>483</v>
      </c>
      <c r="G124" s="139">
        <v>0</v>
      </c>
      <c r="H124" s="139">
        <v>14</v>
      </c>
      <c r="I124" s="139">
        <v>0</v>
      </c>
      <c r="J124" s="116">
        <v>2</v>
      </c>
      <c r="K124" s="116" t="s">
        <v>8</v>
      </c>
      <c r="L124" s="118" t="s">
        <v>588</v>
      </c>
    </row>
    <row r="125" spans="1:243" s="1" customFormat="1" ht="36" x14ac:dyDescent="0.25">
      <c r="A125" s="117">
        <v>6</v>
      </c>
      <c r="B125" s="116" t="s">
        <v>135</v>
      </c>
      <c r="C125" s="121" t="s">
        <v>136</v>
      </c>
      <c r="D125" s="121" t="s">
        <v>705</v>
      </c>
      <c r="E125" s="121" t="s">
        <v>514</v>
      </c>
      <c r="F125" s="116" t="s">
        <v>486</v>
      </c>
      <c r="G125" s="139">
        <v>28</v>
      </c>
      <c r="H125" s="139">
        <v>0</v>
      </c>
      <c r="I125" s="139">
        <v>0</v>
      </c>
      <c r="J125" s="116">
        <v>2</v>
      </c>
      <c r="K125" s="85" t="s">
        <v>8</v>
      </c>
      <c r="L125" s="116" t="s">
        <v>422</v>
      </c>
    </row>
    <row r="126" spans="1:243" s="1" customFormat="1" ht="36" x14ac:dyDescent="0.25">
      <c r="A126" s="117">
        <v>6</v>
      </c>
      <c r="B126" s="116" t="s">
        <v>137</v>
      </c>
      <c r="C126" s="121" t="s">
        <v>138</v>
      </c>
      <c r="D126" s="121" t="s">
        <v>705</v>
      </c>
      <c r="E126" s="121" t="s">
        <v>514</v>
      </c>
      <c r="F126" s="116" t="s">
        <v>483</v>
      </c>
      <c r="G126" s="139">
        <v>0</v>
      </c>
      <c r="H126" s="139">
        <v>28</v>
      </c>
      <c r="I126" s="139">
        <v>0</v>
      </c>
      <c r="J126" s="116">
        <v>3</v>
      </c>
      <c r="K126" s="116" t="s">
        <v>8</v>
      </c>
      <c r="L126" s="77" t="s">
        <v>589</v>
      </c>
    </row>
    <row r="127" spans="1:243" s="1" customFormat="1" ht="24" x14ac:dyDescent="0.25">
      <c r="A127" s="117">
        <v>6</v>
      </c>
      <c r="B127" s="150" t="s">
        <v>814</v>
      </c>
      <c r="C127" s="121" t="s">
        <v>139</v>
      </c>
      <c r="D127" s="121" t="s">
        <v>653</v>
      </c>
      <c r="E127" s="121" t="s">
        <v>510</v>
      </c>
      <c r="F127" s="116" t="s">
        <v>483</v>
      </c>
      <c r="G127" s="139">
        <v>0</v>
      </c>
      <c r="H127" s="139">
        <v>14</v>
      </c>
      <c r="I127" s="139">
        <v>0</v>
      </c>
      <c r="J127" s="80" t="s">
        <v>762</v>
      </c>
      <c r="K127" s="116" t="s">
        <v>8</v>
      </c>
      <c r="L127" s="116" t="s">
        <v>140</v>
      </c>
      <c r="N127" s="81"/>
      <c r="O127" s="81"/>
      <c r="P127" s="81"/>
    </row>
    <row r="128" spans="1:243" s="8" customFormat="1" ht="24.75" thickBot="1" x14ac:dyDescent="0.3">
      <c r="A128" s="117">
        <v>6</v>
      </c>
      <c r="B128" s="116" t="s">
        <v>141</v>
      </c>
      <c r="C128" s="121" t="s">
        <v>142</v>
      </c>
      <c r="D128" s="121" t="s">
        <v>710</v>
      </c>
      <c r="E128" s="121" t="s">
        <v>683</v>
      </c>
      <c r="F128" s="116" t="s">
        <v>486</v>
      </c>
      <c r="G128" s="139">
        <v>14</v>
      </c>
      <c r="H128" s="139">
        <v>14</v>
      </c>
      <c r="I128" s="139">
        <v>0</v>
      </c>
      <c r="J128" s="118">
        <v>2</v>
      </c>
      <c r="K128" s="116" t="s">
        <v>8</v>
      </c>
      <c r="L128" s="116" t="s">
        <v>143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</row>
    <row r="129" spans="1:243" s="8" customFormat="1" ht="12.75" thickBot="1" x14ac:dyDescent="0.3">
      <c r="A129" s="5" t="s">
        <v>144</v>
      </c>
      <c r="B129" s="171" t="s">
        <v>18</v>
      </c>
      <c r="C129" s="172"/>
      <c r="D129" s="172"/>
      <c r="E129" s="173"/>
      <c r="F129" s="116"/>
      <c r="G129" s="52">
        <f>SUM(G120:G128)</f>
        <v>104</v>
      </c>
      <c r="H129" s="52">
        <f>SUM(H120:H128)</f>
        <v>188</v>
      </c>
      <c r="I129" s="52">
        <f>SUM(I120:I128)</f>
        <v>0</v>
      </c>
      <c r="J129" s="26">
        <f>SUM(J120:J126,J128,1)</f>
        <v>22</v>
      </c>
      <c r="K129" s="86"/>
      <c r="L129" s="11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</row>
    <row r="130" spans="1:243" s="8" customFormat="1" x14ac:dyDescent="0.25">
      <c r="A130" s="158" t="s">
        <v>19</v>
      </c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60"/>
    </row>
    <row r="131" spans="1:243" s="1" customFormat="1" ht="24" x14ac:dyDescent="0.25">
      <c r="A131" s="154" t="s">
        <v>144</v>
      </c>
      <c r="B131" s="150" t="s">
        <v>803</v>
      </c>
      <c r="C131" s="151" t="s">
        <v>752</v>
      </c>
      <c r="D131" s="151" t="s">
        <v>753</v>
      </c>
      <c r="E131" s="151" t="s">
        <v>754</v>
      </c>
      <c r="F131" s="150" t="s">
        <v>486</v>
      </c>
      <c r="G131" s="150">
        <v>28</v>
      </c>
      <c r="H131" s="150">
        <v>0</v>
      </c>
      <c r="I131" s="150">
        <v>0</v>
      </c>
      <c r="J131" s="150">
        <v>2</v>
      </c>
      <c r="K131" s="150" t="s">
        <v>40</v>
      </c>
      <c r="L131" s="150" t="s">
        <v>755</v>
      </c>
      <c r="M131" s="82"/>
      <c r="N131" s="82"/>
      <c r="O131" s="82"/>
      <c r="P131" s="82"/>
    </row>
    <row r="132" spans="1:243" s="8" customFormat="1" ht="24" x14ac:dyDescent="0.25">
      <c r="A132" s="117" t="s">
        <v>144</v>
      </c>
      <c r="B132" s="116" t="s">
        <v>146</v>
      </c>
      <c r="C132" s="11" t="s">
        <v>147</v>
      </c>
      <c r="D132" s="11" t="s">
        <v>661</v>
      </c>
      <c r="E132" s="11" t="s">
        <v>517</v>
      </c>
      <c r="F132" s="116" t="s">
        <v>486</v>
      </c>
      <c r="G132" s="139">
        <v>14</v>
      </c>
      <c r="H132" s="139">
        <v>0</v>
      </c>
      <c r="I132" s="139">
        <v>0</v>
      </c>
      <c r="J132" s="116">
        <v>1</v>
      </c>
      <c r="K132" s="116" t="s">
        <v>22</v>
      </c>
      <c r="L132" s="116" t="s">
        <v>148</v>
      </c>
      <c r="M132" s="81"/>
      <c r="N132" s="81"/>
      <c r="O132" s="81"/>
      <c r="P132" s="81"/>
    </row>
    <row r="133" spans="1:243" s="8" customFormat="1" ht="24" x14ac:dyDescent="0.25">
      <c r="A133" s="117">
        <v>6</v>
      </c>
      <c r="B133" s="116" t="s">
        <v>571</v>
      </c>
      <c r="C133" s="121" t="s">
        <v>554</v>
      </c>
      <c r="D133" s="121" t="s">
        <v>709</v>
      </c>
      <c r="E133" s="121" t="s">
        <v>551</v>
      </c>
      <c r="F133" s="116" t="s">
        <v>486</v>
      </c>
      <c r="G133" s="139">
        <v>14</v>
      </c>
      <c r="H133" s="139">
        <v>14</v>
      </c>
      <c r="I133" s="139">
        <v>0</v>
      </c>
      <c r="J133" s="116">
        <v>3</v>
      </c>
      <c r="K133" s="116" t="s">
        <v>22</v>
      </c>
      <c r="L133" s="116" t="s">
        <v>149</v>
      </c>
    </row>
    <row r="134" spans="1:243" s="8" customFormat="1" ht="36" x14ac:dyDescent="0.25">
      <c r="A134" s="117">
        <v>6</v>
      </c>
      <c r="B134" s="116" t="s">
        <v>150</v>
      </c>
      <c r="C134" s="121" t="s">
        <v>151</v>
      </c>
      <c r="D134" s="121" t="s">
        <v>709</v>
      </c>
      <c r="E134" s="121" t="s">
        <v>551</v>
      </c>
      <c r="F134" s="116" t="s">
        <v>486</v>
      </c>
      <c r="G134" s="139">
        <v>28</v>
      </c>
      <c r="H134" s="139">
        <v>0</v>
      </c>
      <c r="I134" s="139">
        <v>0</v>
      </c>
      <c r="J134" s="116">
        <v>3</v>
      </c>
      <c r="K134" s="116" t="s">
        <v>38</v>
      </c>
      <c r="L134" s="116" t="s">
        <v>590</v>
      </c>
    </row>
    <row r="135" spans="1:243" s="8" customFormat="1" ht="24" x14ac:dyDescent="0.25">
      <c r="A135" s="87" t="s">
        <v>144</v>
      </c>
      <c r="B135" s="118" t="s">
        <v>480</v>
      </c>
      <c r="C135" s="43" t="s">
        <v>439</v>
      </c>
      <c r="D135" s="121" t="s">
        <v>673</v>
      </c>
      <c r="E135" s="121" t="s">
        <v>612</v>
      </c>
      <c r="F135" s="116" t="s">
        <v>483</v>
      </c>
      <c r="G135" s="140">
        <v>0</v>
      </c>
      <c r="H135" s="140">
        <v>0</v>
      </c>
      <c r="I135" s="140">
        <v>28</v>
      </c>
      <c r="J135" s="118">
        <v>3</v>
      </c>
      <c r="K135" s="47" t="s">
        <v>440</v>
      </c>
      <c r="L135" s="118" t="s">
        <v>441</v>
      </c>
    </row>
    <row r="136" spans="1:243" s="8" customFormat="1" ht="24" x14ac:dyDescent="0.25">
      <c r="A136" s="117">
        <v>6</v>
      </c>
      <c r="B136" s="116" t="s">
        <v>531</v>
      </c>
      <c r="C136" s="121" t="s">
        <v>152</v>
      </c>
      <c r="D136" s="121" t="s">
        <v>653</v>
      </c>
      <c r="E136" s="121" t="s">
        <v>510</v>
      </c>
      <c r="F136" s="116" t="s">
        <v>486</v>
      </c>
      <c r="G136" s="139">
        <v>14</v>
      </c>
      <c r="H136" s="139">
        <v>0</v>
      </c>
      <c r="I136" s="139">
        <v>0</v>
      </c>
      <c r="J136" s="116">
        <v>1</v>
      </c>
      <c r="K136" s="116" t="s">
        <v>22</v>
      </c>
      <c r="L136" s="116" t="s">
        <v>153</v>
      </c>
    </row>
    <row r="137" spans="1:243" s="8" customFormat="1" ht="24" x14ac:dyDescent="0.25">
      <c r="A137" s="46">
        <v>6</v>
      </c>
      <c r="B137" s="77" t="s">
        <v>154</v>
      </c>
      <c r="C137" s="123" t="s">
        <v>155</v>
      </c>
      <c r="D137" s="123" t="s">
        <v>684</v>
      </c>
      <c r="E137" s="123" t="s">
        <v>517</v>
      </c>
      <c r="F137" s="116" t="s">
        <v>486</v>
      </c>
      <c r="G137" s="77">
        <v>20</v>
      </c>
      <c r="H137" s="77">
        <v>0</v>
      </c>
      <c r="I137" s="77">
        <v>0</v>
      </c>
      <c r="J137" s="77">
        <v>2</v>
      </c>
      <c r="K137" s="77" t="s">
        <v>22</v>
      </c>
      <c r="L137" s="116"/>
    </row>
    <row r="138" spans="1:243" s="1" customFormat="1" x14ac:dyDescent="0.25">
      <c r="A138" s="163" t="s">
        <v>423</v>
      </c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</row>
    <row r="139" spans="1:243" s="1" customFormat="1" x14ac:dyDescent="0.25">
      <c r="A139" s="164" t="s">
        <v>372</v>
      </c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6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</row>
    <row r="140" spans="1:243" s="1" customFormat="1" ht="36" x14ac:dyDescent="0.25">
      <c r="A140" s="46">
        <v>7</v>
      </c>
      <c r="B140" s="77" t="s">
        <v>156</v>
      </c>
      <c r="C140" s="18" t="s">
        <v>157</v>
      </c>
      <c r="D140" s="18" t="s">
        <v>706</v>
      </c>
      <c r="E140" s="18" t="s">
        <v>514</v>
      </c>
      <c r="F140" s="116" t="s">
        <v>483</v>
      </c>
      <c r="G140" s="77">
        <v>0</v>
      </c>
      <c r="H140" s="77">
        <v>80</v>
      </c>
      <c r="I140" s="77">
        <v>0</v>
      </c>
      <c r="J140" s="77">
        <v>4</v>
      </c>
      <c r="K140" s="77" t="s">
        <v>25</v>
      </c>
      <c r="L140" s="20" t="s">
        <v>368</v>
      </c>
    </row>
    <row r="141" spans="1:243" s="1" customFormat="1" ht="36" x14ac:dyDescent="0.25">
      <c r="A141" s="46" t="s">
        <v>158</v>
      </c>
      <c r="B141" s="77" t="s">
        <v>159</v>
      </c>
      <c r="C141" s="18" t="s">
        <v>160</v>
      </c>
      <c r="D141" s="18" t="s">
        <v>704</v>
      </c>
      <c r="E141" s="18" t="s">
        <v>551</v>
      </c>
      <c r="F141" s="116" t="s">
        <v>483</v>
      </c>
      <c r="G141" s="77">
        <v>0</v>
      </c>
      <c r="H141" s="77">
        <v>40</v>
      </c>
      <c r="I141" s="77">
        <v>0</v>
      </c>
      <c r="J141" s="77">
        <v>1</v>
      </c>
      <c r="K141" s="77" t="s">
        <v>25</v>
      </c>
      <c r="L141" s="20" t="s">
        <v>161</v>
      </c>
    </row>
    <row r="142" spans="1:243" s="1" customFormat="1" ht="24" x14ac:dyDescent="0.25">
      <c r="A142" s="117">
        <v>7</v>
      </c>
      <c r="B142" s="116" t="s">
        <v>162</v>
      </c>
      <c r="C142" s="11" t="s">
        <v>163</v>
      </c>
      <c r="D142" s="11" t="s">
        <v>681</v>
      </c>
      <c r="E142" s="11" t="s">
        <v>525</v>
      </c>
      <c r="F142" s="116" t="s">
        <v>483</v>
      </c>
      <c r="G142" s="139">
        <v>0</v>
      </c>
      <c r="H142" s="139">
        <v>100</v>
      </c>
      <c r="I142" s="139">
        <v>0</v>
      </c>
      <c r="J142" s="116">
        <v>4</v>
      </c>
      <c r="K142" s="116" t="s">
        <v>25</v>
      </c>
      <c r="L142" s="20" t="s">
        <v>164</v>
      </c>
    </row>
    <row r="143" spans="1:243" s="1" customFormat="1" ht="24" x14ac:dyDescent="0.25">
      <c r="A143" s="117">
        <v>7</v>
      </c>
      <c r="B143" s="116" t="s">
        <v>165</v>
      </c>
      <c r="C143" s="11" t="s">
        <v>166</v>
      </c>
      <c r="D143" s="11" t="s">
        <v>685</v>
      </c>
      <c r="E143" s="11" t="s">
        <v>514</v>
      </c>
      <c r="F143" s="116" t="s">
        <v>483</v>
      </c>
      <c r="G143" s="139">
        <v>0</v>
      </c>
      <c r="H143" s="139">
        <v>80</v>
      </c>
      <c r="I143" s="139">
        <v>0</v>
      </c>
      <c r="J143" s="116">
        <v>3</v>
      </c>
      <c r="K143" s="116" t="s">
        <v>25</v>
      </c>
      <c r="L143" s="20" t="s">
        <v>167</v>
      </c>
    </row>
    <row r="144" spans="1:243" s="1" customFormat="1" ht="36" x14ac:dyDescent="0.25">
      <c r="A144" s="117">
        <v>7</v>
      </c>
      <c r="B144" s="116" t="s">
        <v>168</v>
      </c>
      <c r="C144" s="11" t="s">
        <v>169</v>
      </c>
      <c r="D144" s="11" t="s">
        <v>686</v>
      </c>
      <c r="E144" s="11" t="s">
        <v>514</v>
      </c>
      <c r="F144" s="116" t="s">
        <v>483</v>
      </c>
      <c r="G144" s="139">
        <v>0</v>
      </c>
      <c r="H144" s="139">
        <v>160</v>
      </c>
      <c r="I144" s="139">
        <v>0</v>
      </c>
      <c r="J144" s="116">
        <v>7</v>
      </c>
      <c r="K144" s="116" t="s">
        <v>25</v>
      </c>
      <c r="L144" s="20" t="s">
        <v>170</v>
      </c>
    </row>
    <row r="145" spans="1:243" s="8" customFormat="1" ht="24.75" thickBot="1" x14ac:dyDescent="0.3">
      <c r="A145" s="117">
        <v>7</v>
      </c>
      <c r="B145" s="116" t="s">
        <v>171</v>
      </c>
      <c r="C145" s="11" t="s">
        <v>172</v>
      </c>
      <c r="D145" s="11" t="s">
        <v>653</v>
      </c>
      <c r="E145" s="11" t="s">
        <v>510</v>
      </c>
      <c r="F145" s="116" t="s">
        <v>483</v>
      </c>
      <c r="G145" s="140">
        <v>0</v>
      </c>
      <c r="H145" s="140">
        <v>100</v>
      </c>
      <c r="I145" s="140">
        <v>0</v>
      </c>
      <c r="J145" s="118">
        <v>6</v>
      </c>
      <c r="K145" s="118" t="s">
        <v>25</v>
      </c>
      <c r="L145" s="60" t="s">
        <v>173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</row>
    <row r="146" spans="1:243" s="8" customFormat="1" ht="12.75" thickBot="1" x14ac:dyDescent="0.3">
      <c r="A146" s="5" t="s">
        <v>158</v>
      </c>
      <c r="B146" s="171" t="s">
        <v>18</v>
      </c>
      <c r="C146" s="172"/>
      <c r="D146" s="172"/>
      <c r="E146" s="173"/>
      <c r="F146" s="85"/>
      <c r="G146" s="52">
        <f>SUM(G140:G145)</f>
        <v>0</v>
      </c>
      <c r="H146" s="52">
        <f>SUM(H140:H145)</f>
        <v>560</v>
      </c>
      <c r="I146" s="52">
        <f>SUM(I140:I145)</f>
        <v>0</v>
      </c>
      <c r="J146" s="26">
        <f>SUM(J140:J145)</f>
        <v>25</v>
      </c>
      <c r="K146" s="86"/>
      <c r="L146" s="11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</row>
    <row r="147" spans="1:243" s="8" customFormat="1" x14ac:dyDescent="0.25">
      <c r="A147" s="158" t="s">
        <v>19</v>
      </c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60"/>
    </row>
    <row r="148" spans="1:243" s="8" customFormat="1" ht="24" x14ac:dyDescent="0.25">
      <c r="A148" s="117">
        <v>7</v>
      </c>
      <c r="B148" s="150" t="s">
        <v>815</v>
      </c>
      <c r="C148" s="11" t="s">
        <v>799</v>
      </c>
      <c r="D148" s="11" t="s">
        <v>663</v>
      </c>
      <c r="E148" s="11" t="s">
        <v>612</v>
      </c>
      <c r="F148" s="116" t="s">
        <v>483</v>
      </c>
      <c r="G148" s="139">
        <v>0</v>
      </c>
      <c r="H148" s="139">
        <v>28</v>
      </c>
      <c r="I148" s="139">
        <v>0</v>
      </c>
      <c r="J148" s="116">
        <v>2</v>
      </c>
      <c r="K148" s="116" t="s">
        <v>22</v>
      </c>
      <c r="L148" s="116" t="s">
        <v>174</v>
      </c>
      <c r="M148" s="1"/>
    </row>
    <row r="149" spans="1:243" s="1" customFormat="1" x14ac:dyDescent="0.25">
      <c r="A149" s="163" t="s">
        <v>424</v>
      </c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</row>
    <row r="150" spans="1:243" s="82" customFormat="1" ht="24" x14ac:dyDescent="0.25">
      <c r="A150" s="46">
        <v>8</v>
      </c>
      <c r="B150" s="77" t="s">
        <v>175</v>
      </c>
      <c r="C150" s="18" t="s">
        <v>623</v>
      </c>
      <c r="D150" s="18"/>
      <c r="E150" s="18"/>
      <c r="F150" s="116" t="s">
        <v>483</v>
      </c>
      <c r="G150" s="77">
        <v>0</v>
      </c>
      <c r="H150" s="77">
        <v>160</v>
      </c>
      <c r="I150" s="77">
        <v>0</v>
      </c>
      <c r="J150" s="77">
        <v>6</v>
      </c>
      <c r="K150" s="77" t="s">
        <v>22</v>
      </c>
      <c r="L150" s="22" t="s">
        <v>425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</row>
    <row r="151" spans="1:243" ht="24" x14ac:dyDescent="0.25">
      <c r="A151" s="117">
        <v>8</v>
      </c>
      <c r="B151" s="116" t="s">
        <v>176</v>
      </c>
      <c r="C151" s="121" t="s">
        <v>624</v>
      </c>
      <c r="D151" s="121"/>
      <c r="E151" s="121"/>
      <c r="F151" s="116" t="s">
        <v>483</v>
      </c>
      <c r="G151" s="139">
        <v>0</v>
      </c>
      <c r="H151" s="139">
        <v>340</v>
      </c>
      <c r="I151" s="139">
        <v>0</v>
      </c>
      <c r="J151" s="116">
        <v>20</v>
      </c>
      <c r="K151" s="116" t="s">
        <v>22</v>
      </c>
      <c r="L151" s="22" t="s">
        <v>425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</row>
    <row r="152" spans="1:243" ht="12.75" thickBot="1" x14ac:dyDescent="0.3">
      <c r="A152" s="25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</row>
    <row r="153" spans="1:243" ht="24.95" customHeight="1" thickBot="1" x14ac:dyDescent="0.3">
      <c r="A153" s="8"/>
      <c r="B153" s="8"/>
      <c r="C153" s="199" t="s">
        <v>367</v>
      </c>
      <c r="D153" s="161" t="s">
        <v>744</v>
      </c>
      <c r="E153" s="162"/>
      <c r="F153" s="61">
        <v>188</v>
      </c>
      <c r="G153" s="2"/>
      <c r="I153" s="144"/>
    </row>
    <row r="154" spans="1:243" ht="24.95" customHeight="1" thickBot="1" x14ac:dyDescent="0.3">
      <c r="A154" s="8"/>
      <c r="B154" s="8"/>
      <c r="C154" s="200"/>
      <c r="D154" s="161" t="s">
        <v>745</v>
      </c>
      <c r="E154" s="162"/>
      <c r="F154" s="62">
        <v>40</v>
      </c>
      <c r="G154" s="2"/>
      <c r="H154" s="144"/>
      <c r="I154" s="144"/>
    </row>
    <row r="155" spans="1:243" s="8" customFormat="1" ht="24.95" customHeight="1" thickBot="1" x14ac:dyDescent="0.3">
      <c r="C155" s="200"/>
      <c r="D155" s="161" t="s">
        <v>746</v>
      </c>
      <c r="E155" s="162"/>
      <c r="F155" s="62">
        <v>12</v>
      </c>
      <c r="G155" s="2"/>
      <c r="H155" s="144"/>
      <c r="I155" s="14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4"/>
      <c r="IB155" s="24"/>
      <c r="IC155" s="24"/>
      <c r="ID155" s="24"/>
      <c r="IE155" s="24"/>
    </row>
    <row r="156" spans="1:243" s="8" customFormat="1" ht="24.95" customHeight="1" thickBot="1" x14ac:dyDescent="0.3">
      <c r="C156" s="201"/>
      <c r="D156" s="161" t="s">
        <v>747</v>
      </c>
      <c r="E156" s="162"/>
      <c r="F156" s="62">
        <f>SUM(F153:F155)</f>
        <v>240</v>
      </c>
      <c r="G156" s="2"/>
      <c r="H156" s="144"/>
      <c r="I156" s="14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24"/>
      <c r="HW156" s="24"/>
      <c r="HX156" s="24"/>
      <c r="HY156" s="24"/>
      <c r="HZ156" s="24"/>
      <c r="IA156" s="24"/>
      <c r="IB156" s="24"/>
      <c r="IC156" s="24"/>
      <c r="ID156" s="24"/>
      <c r="IE156" s="24"/>
    </row>
    <row r="157" spans="1:243" s="8" customFormat="1" x14ac:dyDescent="0.25">
      <c r="A157" s="23"/>
      <c r="B157" s="6"/>
      <c r="C157" s="82"/>
      <c r="D157" s="82"/>
      <c r="E157" s="82"/>
      <c r="F157" s="6"/>
      <c r="G157" s="6"/>
      <c r="H157" s="6"/>
      <c r="I157" s="6"/>
      <c r="J157" s="6"/>
      <c r="K157" s="6"/>
      <c r="L157" s="6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243" s="8" customFormat="1" x14ac:dyDescent="0.25">
      <c r="A158" s="23"/>
      <c r="B158" s="6"/>
      <c r="C158" s="82"/>
      <c r="D158" s="82"/>
      <c r="E158" s="82"/>
      <c r="F158" s="6"/>
      <c r="G158" s="6"/>
      <c r="H158" s="6"/>
      <c r="I158" s="6"/>
      <c r="J158" s="6"/>
      <c r="K158" s="6"/>
      <c r="L158" s="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243" s="8" customFormat="1" ht="15.75" x14ac:dyDescent="0.25">
      <c r="A159" s="179" t="s">
        <v>374</v>
      </c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</row>
    <row r="160" spans="1:243" s="1" customFormat="1" x14ac:dyDescent="0.25">
      <c r="A160" s="180" t="s">
        <v>426</v>
      </c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</row>
    <row r="161" spans="1:243" s="1" customFormat="1" x14ac:dyDescent="0.25">
      <c r="A161" s="164" t="s">
        <v>372</v>
      </c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6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</row>
    <row r="162" spans="1:243" s="1" customFormat="1" ht="24" x14ac:dyDescent="0.25">
      <c r="A162" s="117">
        <v>4</v>
      </c>
      <c r="B162" s="130" t="s">
        <v>790</v>
      </c>
      <c r="C162" s="123" t="s">
        <v>72</v>
      </c>
      <c r="D162" s="123" t="s">
        <v>663</v>
      </c>
      <c r="E162" s="123" t="s">
        <v>612</v>
      </c>
      <c r="F162" s="116" t="s">
        <v>486</v>
      </c>
      <c r="G162" s="13">
        <v>28</v>
      </c>
      <c r="H162" s="13">
        <v>14</v>
      </c>
      <c r="I162" s="13">
        <v>14</v>
      </c>
      <c r="J162" s="59">
        <v>4</v>
      </c>
      <c r="K162" s="77" t="s">
        <v>8</v>
      </c>
      <c r="L162" s="116" t="s">
        <v>54</v>
      </c>
    </row>
    <row r="163" spans="1:243" s="8" customFormat="1" ht="24" x14ac:dyDescent="0.25">
      <c r="A163" s="117">
        <v>4</v>
      </c>
      <c r="B163" s="116" t="s">
        <v>79</v>
      </c>
      <c r="C163" s="121" t="s">
        <v>80</v>
      </c>
      <c r="D163" s="121" t="s">
        <v>673</v>
      </c>
      <c r="E163" s="121" t="s">
        <v>660</v>
      </c>
      <c r="F163" s="116" t="s">
        <v>486</v>
      </c>
      <c r="G163" s="139">
        <v>0</v>
      </c>
      <c r="H163" s="139">
        <v>0</v>
      </c>
      <c r="I163" s="139">
        <v>28</v>
      </c>
      <c r="J163" s="116">
        <v>2</v>
      </c>
      <c r="K163" s="116" t="s">
        <v>8</v>
      </c>
      <c r="L163" s="116" t="s">
        <v>81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</row>
    <row r="164" spans="1:243" s="1" customFormat="1" ht="24" x14ac:dyDescent="0.25">
      <c r="A164" s="117">
        <v>4</v>
      </c>
      <c r="B164" s="118" t="s">
        <v>82</v>
      </c>
      <c r="C164" s="123" t="s">
        <v>83</v>
      </c>
      <c r="D164" s="123" t="s">
        <v>673</v>
      </c>
      <c r="E164" s="123" t="s">
        <v>660</v>
      </c>
      <c r="F164" s="116" t="s">
        <v>483</v>
      </c>
      <c r="G164" s="77">
        <v>0</v>
      </c>
      <c r="H164" s="77">
        <v>14</v>
      </c>
      <c r="I164" s="77">
        <v>0</v>
      </c>
      <c r="J164" s="77">
        <v>1</v>
      </c>
      <c r="K164" s="77" t="s">
        <v>8</v>
      </c>
      <c r="L164" s="116" t="s">
        <v>592</v>
      </c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</row>
    <row r="165" spans="1:243" s="1" customFormat="1" ht="36" x14ac:dyDescent="0.25">
      <c r="A165" s="117" t="s">
        <v>69</v>
      </c>
      <c r="B165" s="116" t="s">
        <v>70</v>
      </c>
      <c r="C165" s="121" t="s">
        <v>71</v>
      </c>
      <c r="D165" s="121" t="s">
        <v>704</v>
      </c>
      <c r="E165" s="121" t="s">
        <v>655</v>
      </c>
      <c r="F165" s="116" t="s">
        <v>486</v>
      </c>
      <c r="G165" s="139">
        <v>14</v>
      </c>
      <c r="H165" s="139">
        <v>14</v>
      </c>
      <c r="I165" s="139">
        <v>14</v>
      </c>
      <c r="J165" s="116">
        <v>4</v>
      </c>
      <c r="K165" s="77" t="s">
        <v>25</v>
      </c>
      <c r="L165" s="116" t="s">
        <v>28</v>
      </c>
    </row>
    <row r="166" spans="1:243" s="1" customFormat="1" ht="24" x14ac:dyDescent="0.25">
      <c r="A166" s="117">
        <v>4</v>
      </c>
      <c r="B166" s="116" t="s">
        <v>74</v>
      </c>
      <c r="C166" s="121" t="s">
        <v>75</v>
      </c>
      <c r="D166" s="121" t="s">
        <v>653</v>
      </c>
      <c r="E166" s="121" t="s">
        <v>510</v>
      </c>
      <c r="F166" s="116" t="s">
        <v>486</v>
      </c>
      <c r="G166" s="139">
        <v>28</v>
      </c>
      <c r="H166" s="139">
        <v>28</v>
      </c>
      <c r="I166" s="139">
        <v>0</v>
      </c>
      <c r="J166" s="116">
        <v>4</v>
      </c>
      <c r="K166" s="116" t="s">
        <v>8</v>
      </c>
      <c r="L166" s="116" t="s">
        <v>76</v>
      </c>
    </row>
    <row r="167" spans="1:243" s="1" customFormat="1" ht="24" x14ac:dyDescent="0.25">
      <c r="A167" s="117" t="s">
        <v>69</v>
      </c>
      <c r="B167" s="116" t="s">
        <v>530</v>
      </c>
      <c r="C167" s="121" t="s">
        <v>77</v>
      </c>
      <c r="D167" s="121" t="s">
        <v>669</v>
      </c>
      <c r="E167" s="121" t="s">
        <v>518</v>
      </c>
      <c r="F167" s="116" t="s">
        <v>486</v>
      </c>
      <c r="G167" s="139">
        <v>42</v>
      </c>
      <c r="H167" s="139">
        <v>0</v>
      </c>
      <c r="I167" s="139">
        <v>0</v>
      </c>
      <c r="J167" s="116">
        <v>5</v>
      </c>
      <c r="K167" s="116" t="s">
        <v>8</v>
      </c>
      <c r="L167" s="116" t="s">
        <v>66</v>
      </c>
    </row>
    <row r="168" spans="1:243" s="1" customFormat="1" ht="36" x14ac:dyDescent="0.25">
      <c r="A168" s="117">
        <v>4</v>
      </c>
      <c r="B168" s="116" t="s">
        <v>529</v>
      </c>
      <c r="C168" s="121" t="s">
        <v>78</v>
      </c>
      <c r="D168" s="121" t="s">
        <v>670</v>
      </c>
      <c r="E168" s="121" t="s">
        <v>518</v>
      </c>
      <c r="F168" s="116" t="s">
        <v>483</v>
      </c>
      <c r="G168" s="139">
        <v>0</v>
      </c>
      <c r="H168" s="139">
        <v>56</v>
      </c>
      <c r="I168" s="139">
        <v>0</v>
      </c>
      <c r="J168" s="116">
        <v>3</v>
      </c>
      <c r="K168" s="116" t="s">
        <v>8</v>
      </c>
      <c r="L168" s="116" t="s">
        <v>591</v>
      </c>
    </row>
    <row r="169" spans="1:243" s="8" customFormat="1" ht="24.75" thickBot="1" x14ac:dyDescent="0.3">
      <c r="A169" s="117">
        <v>4</v>
      </c>
      <c r="B169" s="116" t="s">
        <v>476</v>
      </c>
      <c r="C169" s="121" t="s">
        <v>355</v>
      </c>
      <c r="D169" s="121" t="s">
        <v>705</v>
      </c>
      <c r="E169" s="121" t="s">
        <v>514</v>
      </c>
      <c r="F169" s="116" t="s">
        <v>486</v>
      </c>
      <c r="G169" s="140">
        <v>14</v>
      </c>
      <c r="H169" s="140">
        <v>0</v>
      </c>
      <c r="I169" s="140">
        <v>0</v>
      </c>
      <c r="J169" s="118">
        <v>2</v>
      </c>
      <c r="K169" s="116" t="s">
        <v>8</v>
      </c>
      <c r="L169" s="116" t="s">
        <v>54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</row>
    <row r="170" spans="1:243" s="8" customFormat="1" ht="12.75" thickBot="1" x14ac:dyDescent="0.3">
      <c r="A170" s="5" t="s">
        <v>69</v>
      </c>
      <c r="B170" s="171" t="s">
        <v>18</v>
      </c>
      <c r="C170" s="172"/>
      <c r="D170" s="172"/>
      <c r="E170" s="173"/>
      <c r="F170" s="85"/>
      <c r="G170" s="52">
        <f>SUM(G162:G169)</f>
        <v>126</v>
      </c>
      <c r="H170" s="52">
        <f t="shared" ref="H170:I170" si="2">SUM(H162:H169)</f>
        <v>126</v>
      </c>
      <c r="I170" s="52">
        <f t="shared" si="2"/>
        <v>56</v>
      </c>
      <c r="J170" s="26">
        <f>SUM(J162:J169)</f>
        <v>25</v>
      </c>
      <c r="K170" s="194"/>
      <c r="L170" s="19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</row>
    <row r="171" spans="1:243" x14ac:dyDescent="0.25">
      <c r="A171" s="158" t="s">
        <v>19</v>
      </c>
      <c r="B171" s="159"/>
      <c r="C171" s="159"/>
      <c r="D171" s="159"/>
      <c r="E171" s="159"/>
      <c r="F171" s="159"/>
      <c r="G171" s="159"/>
      <c r="H171" s="159"/>
      <c r="I171" s="159"/>
      <c r="J171" s="159"/>
      <c r="K171" s="159"/>
      <c r="L171" s="160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</row>
    <row r="172" spans="1:243" s="1" customFormat="1" ht="24" x14ac:dyDescent="0.25">
      <c r="A172" s="35">
        <v>4</v>
      </c>
      <c r="B172" s="33" t="s">
        <v>545</v>
      </c>
      <c r="C172" s="14" t="s">
        <v>256</v>
      </c>
      <c r="D172" s="14" t="s">
        <v>696</v>
      </c>
      <c r="E172" s="14" t="s">
        <v>612</v>
      </c>
      <c r="F172" s="116" t="s">
        <v>486</v>
      </c>
      <c r="G172" s="13">
        <v>28</v>
      </c>
      <c r="H172" s="13">
        <v>0</v>
      </c>
      <c r="I172" s="13">
        <v>0</v>
      </c>
      <c r="J172" s="13">
        <v>2</v>
      </c>
      <c r="K172" s="116" t="s">
        <v>62</v>
      </c>
      <c r="L172" s="13" t="s">
        <v>257</v>
      </c>
      <c r="M172" s="115"/>
      <c r="N172" s="115"/>
      <c r="O172" s="115"/>
      <c r="P172" s="115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  <c r="GY172" s="24"/>
      <c r="GZ172" s="24"/>
      <c r="HA172" s="24"/>
      <c r="HB172" s="24"/>
      <c r="HC172" s="24"/>
      <c r="HD172" s="24"/>
      <c r="HE172" s="24"/>
      <c r="HF172" s="24"/>
      <c r="HG172" s="24"/>
      <c r="HH172" s="24"/>
      <c r="HI172" s="24"/>
      <c r="HJ172" s="24"/>
      <c r="HK172" s="24"/>
      <c r="HL172" s="24"/>
      <c r="HM172" s="24"/>
      <c r="HN172" s="24"/>
      <c r="HO172" s="24"/>
      <c r="HP172" s="24"/>
      <c r="HQ172" s="24"/>
      <c r="HR172" s="24"/>
      <c r="HS172" s="24"/>
      <c r="HT172" s="24"/>
      <c r="HU172" s="24"/>
      <c r="HV172" s="24"/>
      <c r="HW172" s="24"/>
      <c r="HX172" s="24"/>
      <c r="HY172" s="24"/>
      <c r="HZ172" s="24"/>
      <c r="IA172" s="24"/>
      <c r="IB172" s="24"/>
      <c r="IC172" s="24"/>
      <c r="ID172" s="24"/>
      <c r="IE172" s="24"/>
      <c r="IF172" s="24"/>
      <c r="IG172" s="24"/>
      <c r="IH172" s="24"/>
      <c r="II172" s="24"/>
    </row>
    <row r="173" spans="1:243" ht="24" x14ac:dyDescent="0.25">
      <c r="A173" s="35" t="s">
        <v>69</v>
      </c>
      <c r="B173" s="13" t="s">
        <v>267</v>
      </c>
      <c r="C173" s="34" t="s">
        <v>268</v>
      </c>
      <c r="D173" s="14" t="s">
        <v>696</v>
      </c>
      <c r="E173" s="14" t="s">
        <v>612</v>
      </c>
      <c r="F173" s="116" t="s">
        <v>486</v>
      </c>
      <c r="G173" s="13">
        <v>15</v>
      </c>
      <c r="H173" s="13">
        <v>0</v>
      </c>
      <c r="I173" s="13">
        <v>0</v>
      </c>
      <c r="J173" s="13">
        <v>1</v>
      </c>
      <c r="K173" s="116" t="s">
        <v>40</v>
      </c>
      <c r="L173" s="13" t="s">
        <v>12</v>
      </c>
      <c r="M173" s="115"/>
      <c r="N173" s="115"/>
      <c r="O173" s="115"/>
      <c r="P173" s="115"/>
    </row>
    <row r="174" spans="1:243" ht="24" x14ac:dyDescent="0.25">
      <c r="A174" s="35">
        <v>4</v>
      </c>
      <c r="B174" s="33" t="s">
        <v>263</v>
      </c>
      <c r="C174" s="14" t="s">
        <v>264</v>
      </c>
      <c r="D174" s="14" t="s">
        <v>687</v>
      </c>
      <c r="E174" s="14" t="s">
        <v>612</v>
      </c>
      <c r="F174" s="116" t="s">
        <v>486</v>
      </c>
      <c r="G174" s="13">
        <v>28</v>
      </c>
      <c r="H174" s="13">
        <v>0</v>
      </c>
      <c r="I174" s="13">
        <v>0</v>
      </c>
      <c r="J174" s="13">
        <v>3</v>
      </c>
      <c r="K174" s="116" t="s">
        <v>62</v>
      </c>
      <c r="L174" s="13" t="s">
        <v>257</v>
      </c>
      <c r="M174" s="84"/>
      <c r="N174" s="84"/>
      <c r="O174" s="84"/>
      <c r="P174" s="84"/>
    </row>
    <row r="175" spans="1:243" s="8" customFormat="1" x14ac:dyDescent="0.25">
      <c r="A175" s="158" t="s">
        <v>391</v>
      </c>
      <c r="B175" s="159"/>
      <c r="C175" s="159"/>
      <c r="D175" s="159"/>
      <c r="E175" s="159"/>
      <c r="F175" s="159"/>
      <c r="G175" s="159"/>
      <c r="H175" s="159"/>
      <c r="I175" s="159"/>
      <c r="J175" s="159"/>
      <c r="K175" s="159"/>
      <c r="L175" s="160"/>
    </row>
    <row r="176" spans="1:243" ht="36" x14ac:dyDescent="0.25">
      <c r="A176" s="46">
        <v>4</v>
      </c>
      <c r="B176" s="16" t="s">
        <v>527</v>
      </c>
      <c r="C176" s="17" t="s">
        <v>93</v>
      </c>
      <c r="D176" s="17" t="s">
        <v>653</v>
      </c>
      <c r="E176" s="17" t="s">
        <v>510</v>
      </c>
      <c r="F176" s="16" t="s">
        <v>91</v>
      </c>
      <c r="G176" s="16" t="s">
        <v>487</v>
      </c>
      <c r="H176" s="16" t="s">
        <v>487</v>
      </c>
      <c r="I176" s="16" t="s">
        <v>487</v>
      </c>
      <c r="J176" s="16">
        <v>0</v>
      </c>
      <c r="K176" s="116" t="s">
        <v>761</v>
      </c>
      <c r="L176" s="116" t="s">
        <v>94</v>
      </c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</row>
    <row r="177" spans="1:243" s="8" customFormat="1" ht="36" x14ac:dyDescent="0.25">
      <c r="A177" s="46">
        <v>4</v>
      </c>
      <c r="B177" s="16" t="s">
        <v>528</v>
      </c>
      <c r="C177" s="17" t="s">
        <v>90</v>
      </c>
      <c r="D177" s="121" t="s">
        <v>663</v>
      </c>
      <c r="E177" s="121" t="s">
        <v>612</v>
      </c>
      <c r="F177" s="16" t="s">
        <v>91</v>
      </c>
      <c r="G177" s="16" t="s">
        <v>487</v>
      </c>
      <c r="H177" s="16" t="s">
        <v>487</v>
      </c>
      <c r="I177" s="16" t="s">
        <v>487</v>
      </c>
      <c r="J177" s="16">
        <v>0</v>
      </c>
      <c r="K177" s="116" t="s">
        <v>761</v>
      </c>
      <c r="L177" s="116" t="s">
        <v>92</v>
      </c>
    </row>
    <row r="178" spans="1:243" x14ac:dyDescent="0.25">
      <c r="A178" s="180" t="s">
        <v>427</v>
      </c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</row>
    <row r="179" spans="1:243" x14ac:dyDescent="0.25">
      <c r="A179" s="164" t="s">
        <v>372</v>
      </c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6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</row>
    <row r="180" spans="1:243" x14ac:dyDescent="0.25">
      <c r="A180" s="46">
        <v>5</v>
      </c>
      <c r="B180" s="77" t="s">
        <v>816</v>
      </c>
      <c r="C180" s="123" t="s">
        <v>797</v>
      </c>
      <c r="D180" s="123" t="s">
        <v>675</v>
      </c>
      <c r="E180" s="123" t="s">
        <v>613</v>
      </c>
      <c r="F180" s="116" t="s">
        <v>483</v>
      </c>
      <c r="G180" s="77">
        <v>0</v>
      </c>
      <c r="H180" s="77">
        <v>0</v>
      </c>
      <c r="I180" s="77">
        <v>56</v>
      </c>
      <c r="J180" s="77">
        <v>4</v>
      </c>
      <c r="K180" s="77" t="s">
        <v>73</v>
      </c>
      <c r="L180" s="77" t="s">
        <v>45</v>
      </c>
      <c r="M180" s="1"/>
    </row>
    <row r="181" spans="1:243" ht="24" x14ac:dyDescent="0.25">
      <c r="A181" s="117">
        <v>5</v>
      </c>
      <c r="B181" s="116" t="s">
        <v>177</v>
      </c>
      <c r="C181" s="11" t="s">
        <v>118</v>
      </c>
      <c r="D181" s="11" t="s">
        <v>677</v>
      </c>
      <c r="E181" s="11" t="s">
        <v>501</v>
      </c>
      <c r="F181" s="116" t="s">
        <v>486</v>
      </c>
      <c r="G181" s="139">
        <v>28</v>
      </c>
      <c r="H181" s="139">
        <v>15</v>
      </c>
      <c r="I181" s="139">
        <v>0</v>
      </c>
      <c r="J181" s="116">
        <v>3</v>
      </c>
      <c r="K181" s="116" t="s">
        <v>73</v>
      </c>
      <c r="L181" s="116" t="s">
        <v>178</v>
      </c>
    </row>
    <row r="182" spans="1:243" ht="36" x14ac:dyDescent="0.25">
      <c r="A182" s="117">
        <v>5</v>
      </c>
      <c r="B182" s="116" t="s">
        <v>179</v>
      </c>
      <c r="C182" s="121" t="s">
        <v>180</v>
      </c>
      <c r="D182" s="121" t="s">
        <v>704</v>
      </c>
      <c r="E182" s="121" t="s">
        <v>551</v>
      </c>
      <c r="F182" s="116" t="s">
        <v>486</v>
      </c>
      <c r="G182" s="139">
        <v>28</v>
      </c>
      <c r="H182" s="139">
        <v>28</v>
      </c>
      <c r="I182" s="139">
        <v>0</v>
      </c>
      <c r="J182" s="116">
        <v>5</v>
      </c>
      <c r="K182" s="116" t="s">
        <v>73</v>
      </c>
      <c r="L182" s="116" t="s">
        <v>377</v>
      </c>
    </row>
    <row r="183" spans="1:243" ht="24" x14ac:dyDescent="0.25">
      <c r="A183" s="117">
        <v>5</v>
      </c>
      <c r="B183" s="116" t="s">
        <v>181</v>
      </c>
      <c r="C183" s="11" t="s">
        <v>182</v>
      </c>
      <c r="D183" s="11" t="s">
        <v>693</v>
      </c>
      <c r="E183" s="11" t="s">
        <v>612</v>
      </c>
      <c r="F183" s="116" t="s">
        <v>486</v>
      </c>
      <c r="G183" s="139">
        <v>28</v>
      </c>
      <c r="H183" s="139">
        <v>28</v>
      </c>
      <c r="I183" s="139">
        <v>0</v>
      </c>
      <c r="J183" s="116">
        <v>5</v>
      </c>
      <c r="K183" s="116" t="s">
        <v>73</v>
      </c>
      <c r="L183" s="116" t="s">
        <v>563</v>
      </c>
    </row>
    <row r="184" spans="1:243" ht="24" x14ac:dyDescent="0.25">
      <c r="A184" s="117">
        <v>5</v>
      </c>
      <c r="B184" s="116" t="s">
        <v>183</v>
      </c>
      <c r="C184" s="11" t="s">
        <v>184</v>
      </c>
      <c r="D184" s="11" t="s">
        <v>702</v>
      </c>
      <c r="E184" s="121" t="s">
        <v>551</v>
      </c>
      <c r="F184" s="116" t="s">
        <v>483</v>
      </c>
      <c r="G184" s="139">
        <v>14</v>
      </c>
      <c r="H184" s="139">
        <v>0</v>
      </c>
      <c r="I184" s="139">
        <v>14</v>
      </c>
      <c r="J184" s="116">
        <v>2</v>
      </c>
      <c r="K184" s="85" t="s">
        <v>73</v>
      </c>
      <c r="L184" s="116" t="s">
        <v>378</v>
      </c>
    </row>
    <row r="185" spans="1:243" ht="24" x14ac:dyDescent="0.25">
      <c r="A185" s="117">
        <v>5</v>
      </c>
      <c r="B185" s="116" t="s">
        <v>185</v>
      </c>
      <c r="C185" s="11" t="s">
        <v>186</v>
      </c>
      <c r="D185" s="11" t="s">
        <v>688</v>
      </c>
      <c r="E185" s="11" t="s">
        <v>501</v>
      </c>
      <c r="F185" s="116" t="s">
        <v>486</v>
      </c>
      <c r="G185" s="139">
        <v>16</v>
      </c>
      <c r="H185" s="139">
        <v>16</v>
      </c>
      <c r="I185" s="139">
        <v>0</v>
      </c>
      <c r="J185" s="116">
        <v>3</v>
      </c>
      <c r="K185" s="116" t="s">
        <v>73</v>
      </c>
      <c r="L185" s="77" t="s">
        <v>187</v>
      </c>
    </row>
    <row r="186" spans="1:243" ht="24" x14ac:dyDescent="0.25">
      <c r="A186" s="117">
        <v>5</v>
      </c>
      <c r="B186" s="116" t="s">
        <v>191</v>
      </c>
      <c r="C186" s="11" t="s">
        <v>192</v>
      </c>
      <c r="D186" s="11" t="s">
        <v>663</v>
      </c>
      <c r="E186" s="11" t="s">
        <v>612</v>
      </c>
      <c r="F186" s="116" t="s">
        <v>483</v>
      </c>
      <c r="G186" s="139">
        <v>0</v>
      </c>
      <c r="H186" s="139">
        <v>14</v>
      </c>
      <c r="I186" s="139">
        <v>0</v>
      </c>
      <c r="J186" s="116">
        <v>1</v>
      </c>
      <c r="K186" s="116" t="s">
        <v>73</v>
      </c>
      <c r="L186" s="116" t="s">
        <v>193</v>
      </c>
    </row>
    <row r="187" spans="1:243" ht="24" x14ac:dyDescent="0.25">
      <c r="A187" s="117" t="s">
        <v>95</v>
      </c>
      <c r="B187" s="116" t="s">
        <v>188</v>
      </c>
      <c r="C187" s="11" t="s">
        <v>189</v>
      </c>
      <c r="D187" s="11" t="s">
        <v>689</v>
      </c>
      <c r="E187" s="11" t="s">
        <v>500</v>
      </c>
      <c r="F187" s="116" t="s">
        <v>486</v>
      </c>
      <c r="G187" s="139">
        <v>28</v>
      </c>
      <c r="H187" s="139">
        <v>0</v>
      </c>
      <c r="I187" s="139">
        <v>0</v>
      </c>
      <c r="J187" s="116">
        <v>3</v>
      </c>
      <c r="K187" s="116" t="s">
        <v>73</v>
      </c>
      <c r="L187" s="116" t="s">
        <v>190</v>
      </c>
    </row>
    <row r="188" spans="1:243" ht="24" x14ac:dyDescent="0.25">
      <c r="A188" s="117">
        <v>5</v>
      </c>
      <c r="B188" s="116" t="s">
        <v>195</v>
      </c>
      <c r="C188" s="11" t="s">
        <v>196</v>
      </c>
      <c r="D188" s="11" t="s">
        <v>690</v>
      </c>
      <c r="E188" s="11" t="s">
        <v>542</v>
      </c>
      <c r="F188" s="116" t="s">
        <v>486</v>
      </c>
      <c r="G188" s="139">
        <v>14</v>
      </c>
      <c r="H188" s="139">
        <v>28</v>
      </c>
      <c r="I188" s="139">
        <v>0</v>
      </c>
      <c r="J188" s="116">
        <v>2</v>
      </c>
      <c r="K188" s="116" t="s">
        <v>73</v>
      </c>
      <c r="L188" s="116" t="s">
        <v>197</v>
      </c>
    </row>
    <row r="189" spans="1:243" s="8" customFormat="1" ht="24.75" thickBot="1" x14ac:dyDescent="0.3">
      <c r="A189" s="117">
        <v>5</v>
      </c>
      <c r="B189" s="116" t="s">
        <v>120</v>
      </c>
      <c r="C189" s="11" t="s">
        <v>121</v>
      </c>
      <c r="D189" s="11" t="s">
        <v>679</v>
      </c>
      <c r="E189" s="11" t="s">
        <v>535</v>
      </c>
      <c r="F189" s="116" t="s">
        <v>486</v>
      </c>
      <c r="G189" s="13">
        <v>15</v>
      </c>
      <c r="H189" s="13">
        <v>15</v>
      </c>
      <c r="I189" s="13">
        <v>0</v>
      </c>
      <c r="J189" s="118">
        <v>3</v>
      </c>
      <c r="K189" s="116" t="s">
        <v>73</v>
      </c>
      <c r="L189" s="116" t="s">
        <v>194</v>
      </c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24"/>
      <c r="HG189" s="24"/>
      <c r="HH189" s="24"/>
      <c r="HI189" s="24"/>
      <c r="HJ189" s="24"/>
      <c r="HK189" s="24"/>
      <c r="HL189" s="24"/>
      <c r="HM189" s="24"/>
      <c r="HN189" s="24"/>
      <c r="HO189" s="24"/>
      <c r="HP189" s="24"/>
      <c r="HQ189" s="24"/>
      <c r="HR189" s="24"/>
      <c r="HS189" s="24"/>
      <c r="HT189" s="24"/>
      <c r="HU189" s="24"/>
      <c r="HV189" s="24"/>
      <c r="HW189" s="24"/>
      <c r="HX189" s="24"/>
      <c r="HY189" s="24"/>
      <c r="HZ189" s="24"/>
      <c r="IA189" s="24"/>
      <c r="IB189" s="24"/>
      <c r="IC189" s="24"/>
      <c r="ID189" s="24"/>
      <c r="IE189" s="24"/>
      <c r="IF189" s="24"/>
      <c r="IG189" s="24"/>
      <c r="IH189" s="24"/>
      <c r="II189" s="24"/>
    </row>
    <row r="190" spans="1:243" ht="12.75" thickBot="1" x14ac:dyDescent="0.3">
      <c r="A190" s="5" t="s">
        <v>95</v>
      </c>
      <c r="B190" s="116"/>
      <c r="C190" s="7" t="s">
        <v>18</v>
      </c>
      <c r="D190" s="7"/>
      <c r="E190" s="7"/>
      <c r="F190" s="116"/>
      <c r="G190" s="52">
        <f>SUM(G180:G189)</f>
        <v>171</v>
      </c>
      <c r="H190" s="52">
        <f>SUM(H180:H189)</f>
        <v>144</v>
      </c>
      <c r="I190" s="52">
        <f>SUM(I180:I189)</f>
        <v>70</v>
      </c>
      <c r="J190" s="26">
        <f>SUM(J180:J189)</f>
        <v>31</v>
      </c>
      <c r="K190" s="86"/>
      <c r="L190" s="116"/>
    </row>
    <row r="191" spans="1:243" x14ac:dyDescent="0.25">
      <c r="A191" s="158" t="s">
        <v>19</v>
      </c>
      <c r="B191" s="159"/>
      <c r="C191" s="159"/>
      <c r="D191" s="159"/>
      <c r="E191" s="159"/>
      <c r="F191" s="159"/>
      <c r="G191" s="159"/>
      <c r="H191" s="159"/>
      <c r="I191" s="159"/>
      <c r="J191" s="159"/>
      <c r="K191" s="159"/>
      <c r="L191" s="160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</row>
    <row r="192" spans="1:243" s="124" customFormat="1" ht="24" x14ac:dyDescent="0.2">
      <c r="A192" s="117" t="s">
        <v>95</v>
      </c>
      <c r="B192" s="150" t="s">
        <v>812</v>
      </c>
      <c r="C192" s="121" t="s">
        <v>198</v>
      </c>
      <c r="D192" s="121" t="s">
        <v>711</v>
      </c>
      <c r="E192" s="121" t="s">
        <v>538</v>
      </c>
      <c r="F192" s="116" t="s">
        <v>486</v>
      </c>
      <c r="G192" s="139">
        <v>28</v>
      </c>
      <c r="H192" s="139">
        <v>10</v>
      </c>
      <c r="I192" s="139">
        <v>0</v>
      </c>
      <c r="J192" s="116">
        <v>2</v>
      </c>
      <c r="K192" s="116" t="s">
        <v>199</v>
      </c>
      <c r="L192" s="118" t="s">
        <v>370</v>
      </c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  <c r="GY192" s="24"/>
      <c r="GZ192" s="24"/>
      <c r="HA192" s="24"/>
      <c r="HB192" s="24"/>
      <c r="HC192" s="24"/>
      <c r="HD192" s="24"/>
      <c r="HE192" s="24"/>
      <c r="HF192" s="24"/>
      <c r="HG192" s="24"/>
      <c r="HH192" s="24"/>
      <c r="HI192" s="24"/>
      <c r="HJ192" s="24"/>
      <c r="HK192" s="24"/>
      <c r="HL192" s="24"/>
      <c r="HM192" s="24"/>
      <c r="HN192" s="24"/>
      <c r="HO192" s="24"/>
      <c r="HP192" s="24"/>
      <c r="HQ192" s="24"/>
      <c r="HR192" s="24"/>
      <c r="HS192" s="24"/>
      <c r="HT192" s="24"/>
      <c r="HU192" s="24"/>
      <c r="HV192" s="24"/>
      <c r="HW192" s="24"/>
      <c r="HX192" s="24"/>
      <c r="HY192" s="24"/>
      <c r="HZ192" s="24"/>
      <c r="IA192" s="24"/>
      <c r="IB192" s="24"/>
      <c r="IC192" s="24"/>
      <c r="ID192" s="24"/>
      <c r="IE192" s="24"/>
      <c r="IF192" s="24"/>
      <c r="IG192" s="24"/>
      <c r="IH192" s="24"/>
      <c r="II192" s="24"/>
    </row>
    <row r="193" spans="1:243" ht="24" x14ac:dyDescent="0.25">
      <c r="A193" s="117">
        <v>5</v>
      </c>
      <c r="B193" s="86" t="s">
        <v>200</v>
      </c>
      <c r="C193" s="120" t="s">
        <v>201</v>
      </c>
      <c r="D193" s="120" t="s">
        <v>706</v>
      </c>
      <c r="E193" s="120" t="s">
        <v>514</v>
      </c>
      <c r="F193" s="116" t="s">
        <v>486</v>
      </c>
      <c r="G193" s="86">
        <v>14</v>
      </c>
      <c r="H193" s="86">
        <v>0</v>
      </c>
      <c r="I193" s="86">
        <v>0</v>
      </c>
      <c r="J193" s="86">
        <v>1</v>
      </c>
      <c r="K193" s="85" t="s">
        <v>38</v>
      </c>
      <c r="L193" s="116" t="s">
        <v>357</v>
      </c>
    </row>
    <row r="194" spans="1:243" ht="36" x14ac:dyDescent="0.2">
      <c r="A194" s="117">
        <v>5</v>
      </c>
      <c r="B194" s="86" t="s">
        <v>202</v>
      </c>
      <c r="C194" s="120" t="s">
        <v>203</v>
      </c>
      <c r="D194" s="120" t="s">
        <v>699</v>
      </c>
      <c r="E194" s="120" t="s">
        <v>514</v>
      </c>
      <c r="F194" s="116" t="s">
        <v>486</v>
      </c>
      <c r="G194" s="86">
        <v>28</v>
      </c>
      <c r="H194" s="86">
        <v>0</v>
      </c>
      <c r="I194" s="86">
        <v>0</v>
      </c>
      <c r="J194" s="86">
        <v>3</v>
      </c>
      <c r="K194" s="85" t="s">
        <v>38</v>
      </c>
      <c r="L194" s="116" t="s">
        <v>375</v>
      </c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124"/>
      <c r="AJ194" s="124"/>
      <c r="AK194" s="124"/>
      <c r="AL194" s="124"/>
      <c r="AM194" s="124"/>
      <c r="AN194" s="124"/>
      <c r="AO194" s="124"/>
      <c r="AP194" s="124"/>
      <c r="AQ194" s="124"/>
      <c r="AR194" s="124"/>
      <c r="AS194" s="124"/>
      <c r="AT194" s="124"/>
      <c r="AU194" s="124"/>
      <c r="AV194" s="124"/>
      <c r="AW194" s="124"/>
      <c r="AX194" s="124"/>
      <c r="AY194" s="124"/>
      <c r="AZ194" s="124"/>
      <c r="BA194" s="124"/>
      <c r="BB194" s="124"/>
      <c r="BC194" s="124"/>
      <c r="BD194" s="124"/>
      <c r="BE194" s="124"/>
      <c r="BF194" s="124"/>
      <c r="BG194" s="124"/>
      <c r="BH194" s="124"/>
      <c r="BI194" s="124"/>
      <c r="BJ194" s="124"/>
      <c r="BK194" s="124"/>
      <c r="BL194" s="124"/>
      <c r="BM194" s="124"/>
      <c r="BN194" s="124"/>
      <c r="BO194" s="124"/>
      <c r="BP194" s="124"/>
      <c r="BQ194" s="124"/>
      <c r="BR194" s="124"/>
      <c r="BS194" s="124"/>
      <c r="BT194" s="124"/>
      <c r="BU194" s="124"/>
      <c r="BV194" s="124"/>
      <c r="BW194" s="124"/>
      <c r="BX194" s="124"/>
      <c r="BY194" s="124"/>
      <c r="BZ194" s="124"/>
      <c r="CA194" s="124"/>
      <c r="CB194" s="124"/>
      <c r="CC194" s="124"/>
      <c r="CD194" s="124"/>
      <c r="CE194" s="124"/>
      <c r="CF194" s="124"/>
      <c r="CG194" s="124"/>
      <c r="CH194" s="124"/>
      <c r="CI194" s="124"/>
      <c r="CJ194" s="124"/>
      <c r="CK194" s="124"/>
      <c r="CL194" s="124"/>
      <c r="CM194" s="124"/>
      <c r="CN194" s="124"/>
      <c r="CO194" s="124"/>
      <c r="CP194" s="124"/>
      <c r="CQ194" s="124"/>
      <c r="CR194" s="124"/>
      <c r="CS194" s="124"/>
      <c r="CT194" s="124"/>
      <c r="CU194" s="124"/>
      <c r="CV194" s="124"/>
      <c r="CW194" s="124"/>
      <c r="CX194" s="124"/>
      <c r="CY194" s="124"/>
      <c r="CZ194" s="124"/>
      <c r="DA194" s="124"/>
      <c r="DB194" s="124"/>
      <c r="DC194" s="124"/>
      <c r="DD194" s="124"/>
      <c r="DE194" s="124"/>
      <c r="DF194" s="124"/>
      <c r="DG194" s="124"/>
      <c r="DH194" s="124"/>
      <c r="DI194" s="124"/>
      <c r="DJ194" s="124"/>
      <c r="DK194" s="124"/>
      <c r="DL194" s="124"/>
      <c r="DM194" s="124"/>
      <c r="DN194" s="124"/>
      <c r="DO194" s="124"/>
      <c r="DP194" s="124"/>
      <c r="DQ194" s="124"/>
      <c r="DR194" s="124"/>
      <c r="DS194" s="124"/>
      <c r="DT194" s="124"/>
      <c r="DU194" s="124"/>
      <c r="DV194" s="124"/>
      <c r="DW194" s="124"/>
      <c r="DX194" s="124"/>
      <c r="DY194" s="124"/>
      <c r="DZ194" s="124"/>
      <c r="EA194" s="124"/>
      <c r="EB194" s="124"/>
      <c r="EC194" s="124"/>
      <c r="ED194" s="124"/>
      <c r="EE194" s="124"/>
      <c r="EF194" s="124"/>
      <c r="EG194" s="124"/>
      <c r="EH194" s="124"/>
      <c r="EI194" s="124"/>
      <c r="EJ194" s="124"/>
      <c r="EK194" s="124"/>
      <c r="EL194" s="124"/>
      <c r="EM194" s="124"/>
      <c r="EN194" s="124"/>
      <c r="EO194" s="124"/>
      <c r="EP194" s="124"/>
      <c r="EQ194" s="124"/>
      <c r="ER194" s="124"/>
      <c r="ES194" s="124"/>
      <c r="ET194" s="124"/>
      <c r="EU194" s="124"/>
      <c r="EV194" s="124"/>
      <c r="EW194" s="124"/>
      <c r="EX194" s="124"/>
      <c r="EY194" s="124"/>
      <c r="EZ194" s="124"/>
      <c r="FA194" s="124"/>
      <c r="FB194" s="124"/>
      <c r="FC194" s="124"/>
      <c r="FD194" s="124"/>
      <c r="FE194" s="124"/>
      <c r="FF194" s="124"/>
      <c r="FG194" s="124"/>
      <c r="FH194" s="124"/>
      <c r="FI194" s="124"/>
      <c r="FJ194" s="124"/>
      <c r="FK194" s="124"/>
      <c r="FL194" s="124"/>
      <c r="FM194" s="124"/>
      <c r="FN194" s="124"/>
      <c r="FO194" s="124"/>
      <c r="FP194" s="124"/>
      <c r="FQ194" s="124"/>
      <c r="FR194" s="124"/>
      <c r="FS194" s="124"/>
      <c r="FT194" s="124"/>
      <c r="FU194" s="124"/>
      <c r="FV194" s="124"/>
      <c r="FW194" s="124"/>
      <c r="FX194" s="124"/>
      <c r="FY194" s="124"/>
      <c r="FZ194" s="124"/>
      <c r="GA194" s="124"/>
      <c r="GB194" s="124"/>
      <c r="GC194" s="124"/>
      <c r="GD194" s="124"/>
      <c r="GE194" s="124"/>
      <c r="GF194" s="124"/>
      <c r="GG194" s="124"/>
      <c r="GH194" s="124"/>
      <c r="GI194" s="124"/>
      <c r="GJ194" s="124"/>
      <c r="GK194" s="124"/>
      <c r="GL194" s="124"/>
      <c r="GM194" s="124"/>
      <c r="GN194" s="124"/>
      <c r="GO194" s="124"/>
      <c r="GP194" s="124"/>
      <c r="GQ194" s="124"/>
      <c r="GR194" s="124"/>
      <c r="GS194" s="124"/>
      <c r="GT194" s="124"/>
      <c r="GU194" s="124"/>
      <c r="GV194" s="124"/>
      <c r="GW194" s="124"/>
      <c r="GX194" s="124"/>
      <c r="GY194" s="124"/>
      <c r="GZ194" s="124"/>
      <c r="HA194" s="124"/>
      <c r="HB194" s="124"/>
      <c r="HC194" s="124"/>
      <c r="HD194" s="124"/>
      <c r="HE194" s="124"/>
      <c r="HF194" s="124"/>
      <c r="HG194" s="124"/>
      <c r="HH194" s="124"/>
      <c r="HI194" s="124"/>
      <c r="HJ194" s="124"/>
      <c r="HK194" s="124"/>
      <c r="HL194" s="124"/>
      <c r="HM194" s="124"/>
      <c r="HN194" s="124"/>
      <c r="HO194" s="124"/>
      <c r="HP194" s="124"/>
      <c r="HQ194" s="124"/>
      <c r="HR194" s="124"/>
      <c r="HS194" s="124"/>
      <c r="HT194" s="124"/>
      <c r="HU194" s="124"/>
      <c r="HV194" s="124"/>
      <c r="HW194" s="124"/>
      <c r="HX194" s="124"/>
      <c r="HY194" s="124"/>
      <c r="HZ194" s="124"/>
      <c r="IA194" s="124"/>
      <c r="IB194" s="124"/>
      <c r="IC194" s="124"/>
      <c r="ID194" s="124"/>
      <c r="IE194" s="124"/>
      <c r="IF194" s="124"/>
      <c r="IG194" s="124"/>
      <c r="IH194" s="124"/>
      <c r="II194" s="124"/>
    </row>
    <row r="195" spans="1:243" ht="24" x14ac:dyDescent="0.25">
      <c r="A195" s="35">
        <v>5</v>
      </c>
      <c r="B195" s="13" t="s">
        <v>293</v>
      </c>
      <c r="C195" s="14" t="s">
        <v>294</v>
      </c>
      <c r="D195" s="14" t="s">
        <v>692</v>
      </c>
      <c r="E195" s="14" t="s">
        <v>548</v>
      </c>
      <c r="F195" s="116" t="s">
        <v>483</v>
      </c>
      <c r="G195" s="13">
        <v>13</v>
      </c>
      <c r="H195" s="13">
        <v>0</v>
      </c>
      <c r="I195" s="13">
        <v>0</v>
      </c>
      <c r="J195" s="13">
        <v>1</v>
      </c>
      <c r="K195" s="116" t="s">
        <v>22</v>
      </c>
      <c r="L195" s="13" t="s">
        <v>357</v>
      </c>
      <c r="M195" s="115"/>
      <c r="N195" s="115"/>
      <c r="O195" s="115"/>
      <c r="P195" s="115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</row>
    <row r="196" spans="1:243" s="8" customFormat="1" ht="24" x14ac:dyDescent="0.25">
      <c r="A196" s="87">
        <v>5</v>
      </c>
      <c r="B196" s="45" t="s">
        <v>204</v>
      </c>
      <c r="C196" s="113" t="s">
        <v>205</v>
      </c>
      <c r="D196" s="113" t="s">
        <v>708</v>
      </c>
      <c r="E196" s="113" t="s">
        <v>514</v>
      </c>
      <c r="F196" s="116" t="s">
        <v>486</v>
      </c>
      <c r="G196" s="139">
        <v>14</v>
      </c>
      <c r="H196" s="139">
        <v>14</v>
      </c>
      <c r="I196" s="139">
        <v>0</v>
      </c>
      <c r="J196" s="45">
        <v>2</v>
      </c>
      <c r="K196" s="118" t="s">
        <v>38</v>
      </c>
      <c r="L196" s="119" t="s">
        <v>206</v>
      </c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  <c r="GY196" s="24"/>
      <c r="GZ196" s="24"/>
      <c r="HA196" s="24"/>
      <c r="HB196" s="24"/>
      <c r="HC196" s="24"/>
      <c r="HD196" s="24"/>
      <c r="HE196" s="24"/>
      <c r="HF196" s="24"/>
      <c r="HG196" s="24"/>
      <c r="HH196" s="24"/>
      <c r="HI196" s="24"/>
      <c r="HJ196" s="24"/>
      <c r="HK196" s="24"/>
      <c r="HL196" s="24"/>
      <c r="HM196" s="24"/>
      <c r="HN196" s="24"/>
      <c r="HO196" s="24"/>
      <c r="HP196" s="24"/>
      <c r="HQ196" s="24"/>
      <c r="HR196" s="24"/>
      <c r="HS196" s="24"/>
      <c r="HT196" s="24"/>
      <c r="HU196" s="24"/>
      <c r="HV196" s="24"/>
      <c r="HW196" s="24"/>
      <c r="HX196" s="24"/>
      <c r="HY196" s="24"/>
      <c r="HZ196" s="24"/>
      <c r="IA196" s="24"/>
      <c r="IB196" s="24"/>
      <c r="IC196" s="24"/>
      <c r="ID196" s="24"/>
      <c r="IE196" s="24"/>
      <c r="IF196" s="24"/>
      <c r="IG196" s="24"/>
      <c r="IH196" s="24"/>
      <c r="II196" s="24"/>
    </row>
    <row r="197" spans="1:243" x14ac:dyDescent="0.25">
      <c r="A197" s="163" t="s">
        <v>428</v>
      </c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</row>
    <row r="198" spans="1:243" s="1" customFormat="1" x14ac:dyDescent="0.25">
      <c r="A198" s="164" t="s">
        <v>372</v>
      </c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6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</row>
    <row r="199" spans="1:243" ht="24" x14ac:dyDescent="0.25">
      <c r="A199" s="46" t="s">
        <v>144</v>
      </c>
      <c r="B199" s="77" t="s">
        <v>207</v>
      </c>
      <c r="C199" s="18" t="s">
        <v>208</v>
      </c>
      <c r="D199" s="18" t="s">
        <v>686</v>
      </c>
      <c r="E199" s="18" t="s">
        <v>514</v>
      </c>
      <c r="F199" s="116" t="s">
        <v>483</v>
      </c>
      <c r="G199" s="77">
        <v>0</v>
      </c>
      <c r="H199" s="77">
        <v>28</v>
      </c>
      <c r="I199" s="77">
        <v>0</v>
      </c>
      <c r="J199" s="77">
        <v>2</v>
      </c>
      <c r="K199" s="77" t="s">
        <v>73</v>
      </c>
      <c r="L199" s="116" t="s">
        <v>593</v>
      </c>
    </row>
    <row r="200" spans="1:243" ht="24" x14ac:dyDescent="0.25">
      <c r="A200" s="46">
        <v>6</v>
      </c>
      <c r="B200" s="77" t="s">
        <v>209</v>
      </c>
      <c r="C200" s="18" t="s">
        <v>210</v>
      </c>
      <c r="D200" s="18" t="s">
        <v>679</v>
      </c>
      <c r="E200" s="18" t="s">
        <v>535</v>
      </c>
      <c r="F200" s="116" t="s">
        <v>486</v>
      </c>
      <c r="G200" s="77">
        <v>14</v>
      </c>
      <c r="H200" s="77">
        <v>28</v>
      </c>
      <c r="I200" s="77">
        <v>0</v>
      </c>
      <c r="J200" s="77">
        <v>3</v>
      </c>
      <c r="K200" s="77" t="s">
        <v>73</v>
      </c>
      <c r="L200" s="116" t="s">
        <v>451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</row>
    <row r="201" spans="1:243" x14ac:dyDescent="0.25">
      <c r="A201" s="117">
        <v>6</v>
      </c>
      <c r="B201" s="150" t="s">
        <v>817</v>
      </c>
      <c r="C201" s="121" t="s">
        <v>781</v>
      </c>
      <c r="D201" s="121" t="s">
        <v>675</v>
      </c>
      <c r="E201" s="121" t="s">
        <v>613</v>
      </c>
      <c r="F201" s="116" t="s">
        <v>483</v>
      </c>
      <c r="G201" s="139">
        <v>0</v>
      </c>
      <c r="H201" s="139">
        <v>56</v>
      </c>
      <c r="I201" s="139">
        <v>0</v>
      </c>
      <c r="J201" s="116">
        <v>4</v>
      </c>
      <c r="K201" s="116" t="s">
        <v>73</v>
      </c>
      <c r="L201" s="116" t="s">
        <v>392</v>
      </c>
      <c r="M201" s="1"/>
    </row>
    <row r="202" spans="1:243" ht="24" x14ac:dyDescent="0.25">
      <c r="A202" s="117">
        <v>6</v>
      </c>
      <c r="B202" s="116" t="s">
        <v>211</v>
      </c>
      <c r="C202" s="11" t="s">
        <v>145</v>
      </c>
      <c r="D202" s="11" t="s">
        <v>672</v>
      </c>
      <c r="E202" s="11" t="s">
        <v>533</v>
      </c>
      <c r="F202" s="116" t="s">
        <v>486</v>
      </c>
      <c r="G202" s="139">
        <v>42</v>
      </c>
      <c r="H202" s="139">
        <v>0</v>
      </c>
      <c r="I202" s="139">
        <v>0</v>
      </c>
      <c r="J202" s="116">
        <v>4</v>
      </c>
      <c r="K202" s="116" t="s">
        <v>73</v>
      </c>
      <c r="L202" s="116" t="s">
        <v>212</v>
      </c>
    </row>
    <row r="203" spans="1:243" ht="24" x14ac:dyDescent="0.25">
      <c r="A203" s="117" t="s">
        <v>144</v>
      </c>
      <c r="B203" s="116" t="s">
        <v>213</v>
      </c>
      <c r="C203" s="11" t="s">
        <v>214</v>
      </c>
      <c r="D203" s="11" t="s">
        <v>640</v>
      </c>
      <c r="E203" s="11" t="s">
        <v>500</v>
      </c>
      <c r="F203" s="116" t="s">
        <v>483</v>
      </c>
      <c r="G203" s="139">
        <v>0</v>
      </c>
      <c r="H203" s="139">
        <v>14</v>
      </c>
      <c r="I203" s="139">
        <v>0</v>
      </c>
      <c r="J203" s="116">
        <v>1</v>
      </c>
      <c r="K203" s="116" t="s">
        <v>73</v>
      </c>
      <c r="L203" s="116" t="s">
        <v>452</v>
      </c>
    </row>
    <row r="204" spans="1:243" ht="36" x14ac:dyDescent="0.25">
      <c r="A204" s="117">
        <v>6</v>
      </c>
      <c r="B204" s="116" t="s">
        <v>215</v>
      </c>
      <c r="C204" s="11" t="s">
        <v>147</v>
      </c>
      <c r="D204" s="11" t="s">
        <v>661</v>
      </c>
      <c r="E204" s="11" t="s">
        <v>517</v>
      </c>
      <c r="F204" s="116" t="s">
        <v>486</v>
      </c>
      <c r="G204" s="139">
        <v>14</v>
      </c>
      <c r="H204" s="139">
        <v>0</v>
      </c>
      <c r="I204" s="139">
        <v>0</v>
      </c>
      <c r="J204" s="116">
        <v>1</v>
      </c>
      <c r="K204" s="116" t="s">
        <v>73</v>
      </c>
      <c r="L204" s="116" t="s">
        <v>216</v>
      </c>
    </row>
    <row r="205" spans="1:243" ht="24" x14ac:dyDescent="0.25">
      <c r="A205" s="117">
        <v>6</v>
      </c>
      <c r="B205" s="116" t="s">
        <v>571</v>
      </c>
      <c r="C205" s="121" t="s">
        <v>554</v>
      </c>
      <c r="D205" s="121" t="s">
        <v>682</v>
      </c>
      <c r="E205" s="121" t="s">
        <v>551</v>
      </c>
      <c r="F205" s="116" t="s">
        <v>486</v>
      </c>
      <c r="G205" s="139">
        <v>14</v>
      </c>
      <c r="H205" s="139">
        <v>14</v>
      </c>
      <c r="I205" s="139">
        <v>0</v>
      </c>
      <c r="J205" s="116">
        <v>3</v>
      </c>
      <c r="K205" s="116" t="s">
        <v>73</v>
      </c>
      <c r="L205" s="118" t="s">
        <v>593</v>
      </c>
    </row>
    <row r="206" spans="1:243" ht="24" x14ac:dyDescent="0.25">
      <c r="A206" s="117">
        <v>6</v>
      </c>
      <c r="B206" s="116" t="s">
        <v>217</v>
      </c>
      <c r="C206" s="121" t="s">
        <v>218</v>
      </c>
      <c r="D206" s="121" t="s">
        <v>682</v>
      </c>
      <c r="E206" s="121" t="s">
        <v>551</v>
      </c>
      <c r="F206" s="116" t="s">
        <v>486</v>
      </c>
      <c r="G206" s="139">
        <v>28</v>
      </c>
      <c r="H206" s="139">
        <v>0</v>
      </c>
      <c r="I206" s="139">
        <v>0</v>
      </c>
      <c r="J206" s="116">
        <v>3</v>
      </c>
      <c r="K206" s="85" t="s">
        <v>73</v>
      </c>
      <c r="L206" s="116" t="s">
        <v>376</v>
      </c>
    </row>
    <row r="207" spans="1:243" s="8" customFormat="1" ht="36.75" thickBot="1" x14ac:dyDescent="0.3">
      <c r="A207" s="117">
        <v>6</v>
      </c>
      <c r="B207" s="116" t="s">
        <v>219</v>
      </c>
      <c r="C207" s="11" t="s">
        <v>220</v>
      </c>
      <c r="D207" s="11" t="s">
        <v>668</v>
      </c>
      <c r="E207" s="121" t="s">
        <v>551</v>
      </c>
      <c r="F207" s="116" t="s">
        <v>486</v>
      </c>
      <c r="G207" s="139">
        <v>28</v>
      </c>
      <c r="H207" s="139">
        <v>14</v>
      </c>
      <c r="I207" s="139">
        <v>0</v>
      </c>
      <c r="J207" s="118">
        <v>4</v>
      </c>
      <c r="K207" s="116" t="s">
        <v>73</v>
      </c>
      <c r="L207" s="77" t="s">
        <v>221</v>
      </c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 s="24"/>
      <c r="GV207" s="24"/>
      <c r="GW207" s="24"/>
      <c r="GX207" s="24"/>
      <c r="GY207" s="24"/>
      <c r="GZ207" s="24"/>
      <c r="HA207" s="24"/>
      <c r="HB207" s="24"/>
      <c r="HC207" s="24"/>
      <c r="HD207" s="24"/>
      <c r="HE207" s="24"/>
      <c r="HF207" s="24"/>
      <c r="HG207" s="24"/>
      <c r="HH207" s="24"/>
      <c r="HI207" s="24"/>
      <c r="HJ207" s="24"/>
      <c r="HK207" s="24"/>
      <c r="HL207" s="24"/>
      <c r="HM207" s="24"/>
      <c r="HN207" s="24"/>
      <c r="HO207" s="24"/>
      <c r="HP207" s="24"/>
      <c r="HQ207" s="24"/>
      <c r="HR207" s="24"/>
      <c r="HS207" s="24"/>
      <c r="HT207" s="24"/>
      <c r="HU207" s="24"/>
      <c r="HV207" s="24"/>
      <c r="HW207" s="24"/>
      <c r="HX207" s="24"/>
      <c r="HY207" s="24"/>
      <c r="HZ207" s="24"/>
      <c r="IA207" s="24"/>
      <c r="IB207" s="24"/>
      <c r="IC207" s="24"/>
      <c r="ID207" s="24"/>
      <c r="IE207" s="24"/>
      <c r="IF207" s="24"/>
      <c r="IG207" s="24"/>
      <c r="IH207" s="24"/>
      <c r="II207" s="24"/>
    </row>
    <row r="208" spans="1:243" ht="12.75" thickBot="1" x14ac:dyDescent="0.3">
      <c r="A208" s="5" t="s">
        <v>144</v>
      </c>
      <c r="B208" s="116"/>
      <c r="C208" s="7" t="s">
        <v>18</v>
      </c>
      <c r="D208" s="7"/>
      <c r="E208" s="7"/>
      <c r="F208" s="116"/>
      <c r="G208" s="52">
        <f>SUM(G199:G207)</f>
        <v>140</v>
      </c>
      <c r="H208" s="52">
        <f>SUM(H199:H207)</f>
        <v>154</v>
      </c>
      <c r="I208" s="52">
        <f>SUM(I199:I207)</f>
        <v>0</v>
      </c>
      <c r="J208" s="26">
        <f>SUM(J199:J207)</f>
        <v>25</v>
      </c>
      <c r="K208" s="86"/>
      <c r="L208" s="116"/>
    </row>
    <row r="209" spans="1:257" x14ac:dyDescent="0.25">
      <c r="A209" s="158" t="s">
        <v>19</v>
      </c>
      <c r="B209" s="159"/>
      <c r="C209" s="159"/>
      <c r="D209" s="159"/>
      <c r="E209" s="159"/>
      <c r="F209" s="159"/>
      <c r="G209" s="159"/>
      <c r="H209" s="159"/>
      <c r="I209" s="159"/>
      <c r="J209" s="159"/>
      <c r="K209" s="159"/>
      <c r="L209" s="160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</row>
    <row r="210" spans="1:257" s="1" customFormat="1" ht="24" x14ac:dyDescent="0.25">
      <c r="A210" s="154" t="s">
        <v>144</v>
      </c>
      <c r="B210" s="150" t="s">
        <v>803</v>
      </c>
      <c r="C210" s="151" t="s">
        <v>752</v>
      </c>
      <c r="D210" s="151" t="s">
        <v>753</v>
      </c>
      <c r="E210" s="151" t="s">
        <v>754</v>
      </c>
      <c r="F210" s="150" t="s">
        <v>486</v>
      </c>
      <c r="G210" s="150">
        <v>28</v>
      </c>
      <c r="H210" s="150">
        <v>0</v>
      </c>
      <c r="I210" s="150">
        <v>0</v>
      </c>
      <c r="J210" s="150">
        <v>2</v>
      </c>
      <c r="K210" s="150" t="s">
        <v>40</v>
      </c>
      <c r="L210" s="150" t="s">
        <v>755</v>
      </c>
      <c r="M210" s="82"/>
      <c r="N210" s="82"/>
      <c r="O210" s="82"/>
      <c r="P210" s="82"/>
    </row>
    <row r="211" spans="1:257" ht="24" x14ac:dyDescent="0.25">
      <c r="A211" s="117">
        <v>6</v>
      </c>
      <c r="B211" s="150" t="s">
        <v>818</v>
      </c>
      <c r="C211" s="121" t="s">
        <v>222</v>
      </c>
      <c r="D211" s="11" t="s">
        <v>711</v>
      </c>
      <c r="E211" s="121" t="s">
        <v>538</v>
      </c>
      <c r="F211" s="116" t="s">
        <v>486</v>
      </c>
      <c r="G211" s="139">
        <v>14</v>
      </c>
      <c r="H211" s="139">
        <v>14</v>
      </c>
      <c r="I211" s="139">
        <v>0</v>
      </c>
      <c r="J211" s="54">
        <v>2</v>
      </c>
      <c r="K211" s="116" t="s">
        <v>40</v>
      </c>
      <c r="L211" s="116" t="s">
        <v>564</v>
      </c>
      <c r="M211" s="1"/>
      <c r="N211" s="84"/>
      <c r="O211" s="84"/>
      <c r="P211" s="84"/>
    </row>
    <row r="212" spans="1:257" s="8" customFormat="1" ht="24" x14ac:dyDescent="0.25">
      <c r="A212" s="117">
        <v>6</v>
      </c>
      <c r="B212" s="116" t="s">
        <v>154</v>
      </c>
      <c r="C212" s="121" t="s">
        <v>155</v>
      </c>
      <c r="D212" s="121" t="s">
        <v>684</v>
      </c>
      <c r="E212" s="121" t="s">
        <v>517</v>
      </c>
      <c r="F212" s="116" t="s">
        <v>486</v>
      </c>
      <c r="G212" s="139">
        <v>20</v>
      </c>
      <c r="H212" s="139">
        <v>0</v>
      </c>
      <c r="I212" s="139">
        <v>0</v>
      </c>
      <c r="J212" s="116">
        <v>2</v>
      </c>
      <c r="K212" s="116" t="s">
        <v>22</v>
      </c>
      <c r="L212" s="116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 s="24"/>
      <c r="GV212" s="24"/>
      <c r="GW212" s="24"/>
      <c r="GX212" s="24"/>
      <c r="GY212" s="24"/>
      <c r="GZ212" s="24"/>
      <c r="HA212" s="24"/>
      <c r="HB212" s="24"/>
      <c r="HC212" s="24"/>
      <c r="HD212" s="24"/>
      <c r="HE212" s="24"/>
      <c r="HF212" s="24"/>
      <c r="HG212" s="24"/>
      <c r="HH212" s="24"/>
      <c r="HI212" s="24"/>
      <c r="HJ212" s="24"/>
      <c r="HK212" s="24"/>
      <c r="HL212" s="24"/>
      <c r="HM212" s="24"/>
      <c r="HN212" s="24"/>
      <c r="HO212" s="24"/>
      <c r="HP212" s="24"/>
      <c r="HQ212" s="24"/>
      <c r="HR212" s="24"/>
      <c r="HS212" s="24"/>
      <c r="HT212" s="24"/>
      <c r="HU212" s="24"/>
      <c r="HV212" s="24"/>
      <c r="HW212" s="24"/>
      <c r="HX212" s="24"/>
      <c r="HY212" s="24"/>
      <c r="HZ212" s="24"/>
      <c r="IA212" s="24"/>
      <c r="IB212" s="24"/>
      <c r="IC212" s="24"/>
      <c r="ID212" s="24"/>
      <c r="IE212" s="24"/>
      <c r="IF212" s="24"/>
      <c r="IG212" s="24"/>
      <c r="IH212" s="24"/>
      <c r="II212" s="24"/>
    </row>
    <row r="213" spans="1:257" x14ac:dyDescent="0.25">
      <c r="A213" s="158" t="s">
        <v>453</v>
      </c>
      <c r="B213" s="159"/>
      <c r="C213" s="159"/>
      <c r="D213" s="159"/>
      <c r="E213" s="159"/>
      <c r="F213" s="159"/>
      <c r="G213" s="159"/>
      <c r="H213" s="159"/>
      <c r="I213" s="159"/>
      <c r="J213" s="159"/>
      <c r="K213" s="159"/>
      <c r="L213" s="160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</row>
    <row r="214" spans="1:257" s="1" customFormat="1" ht="24" x14ac:dyDescent="0.25">
      <c r="A214" s="117">
        <v>6</v>
      </c>
      <c r="B214" s="116" t="s">
        <v>493</v>
      </c>
      <c r="C214" s="121" t="s">
        <v>495</v>
      </c>
      <c r="D214" s="121"/>
      <c r="E214" s="121" t="s">
        <v>612</v>
      </c>
      <c r="F214" s="116" t="s">
        <v>483</v>
      </c>
      <c r="G214" s="139">
        <v>0</v>
      </c>
      <c r="H214" s="139">
        <v>14</v>
      </c>
      <c r="I214" s="139">
        <v>0</v>
      </c>
      <c r="J214" s="116">
        <v>2</v>
      </c>
      <c r="K214" s="116" t="s">
        <v>494</v>
      </c>
      <c r="L214" s="77"/>
    </row>
    <row r="215" spans="1:257" s="90" customFormat="1" x14ac:dyDescent="0.2">
      <c r="A215" s="167" t="s">
        <v>429</v>
      </c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  <c r="BJ215" s="89"/>
      <c r="BK215" s="89"/>
      <c r="BL215" s="89"/>
      <c r="BM215" s="89"/>
      <c r="BN215" s="89"/>
      <c r="BO215" s="89"/>
      <c r="BP215" s="89"/>
      <c r="BQ215" s="89"/>
      <c r="BR215" s="89"/>
      <c r="BS215" s="89"/>
      <c r="BT215" s="89"/>
      <c r="BU215" s="89"/>
      <c r="BV215" s="89"/>
      <c r="BW215" s="89"/>
      <c r="BX215" s="89"/>
      <c r="BY215" s="89"/>
      <c r="BZ215" s="89"/>
      <c r="CA215" s="89"/>
      <c r="CB215" s="89"/>
      <c r="CC215" s="89"/>
      <c r="CD215" s="89"/>
      <c r="CE215" s="89"/>
      <c r="CF215" s="89"/>
      <c r="CG215" s="89"/>
      <c r="CH215" s="89"/>
      <c r="CI215" s="89"/>
      <c r="CJ215" s="89"/>
      <c r="CK215" s="89"/>
      <c r="CL215" s="89"/>
      <c r="CM215" s="89"/>
      <c r="CN215" s="89"/>
      <c r="CO215" s="89"/>
      <c r="CP215" s="89"/>
      <c r="CQ215" s="89"/>
      <c r="CR215" s="89"/>
      <c r="CS215" s="89"/>
      <c r="CT215" s="89"/>
      <c r="CU215" s="89"/>
      <c r="CV215" s="89"/>
      <c r="CW215" s="89"/>
      <c r="CX215" s="89"/>
      <c r="CY215" s="89"/>
      <c r="CZ215" s="89"/>
      <c r="DA215" s="89"/>
      <c r="DB215" s="89"/>
      <c r="DC215" s="89"/>
      <c r="DD215" s="89"/>
      <c r="DE215" s="89"/>
      <c r="DF215" s="89"/>
      <c r="DG215" s="89"/>
      <c r="DH215" s="89"/>
      <c r="DI215" s="89"/>
      <c r="DJ215" s="89"/>
      <c r="DK215" s="89"/>
      <c r="DL215" s="89"/>
      <c r="DM215" s="89"/>
      <c r="DN215" s="89"/>
      <c r="DO215" s="89"/>
      <c r="DP215" s="89"/>
      <c r="DQ215" s="89"/>
      <c r="DR215" s="89"/>
      <c r="DS215" s="89"/>
      <c r="DT215" s="89"/>
      <c r="DU215" s="89"/>
      <c r="DV215" s="89"/>
      <c r="DW215" s="89"/>
      <c r="DX215" s="89"/>
      <c r="DY215" s="89"/>
      <c r="DZ215" s="89"/>
      <c r="EA215" s="89"/>
      <c r="EB215" s="89"/>
      <c r="EC215" s="89"/>
      <c r="ED215" s="89"/>
      <c r="EE215" s="89"/>
      <c r="EF215" s="89"/>
      <c r="EG215" s="89"/>
      <c r="EH215" s="89"/>
      <c r="EI215" s="89"/>
      <c r="EJ215" s="89"/>
      <c r="EK215" s="89"/>
      <c r="EL215" s="89"/>
      <c r="EM215" s="89"/>
      <c r="EN215" s="89"/>
      <c r="EO215" s="89"/>
      <c r="EP215" s="89"/>
      <c r="EQ215" s="89"/>
      <c r="ER215" s="89"/>
      <c r="ES215" s="89"/>
      <c r="ET215" s="89"/>
      <c r="EU215" s="89"/>
      <c r="EV215" s="89"/>
      <c r="EW215" s="89"/>
      <c r="EX215" s="89"/>
      <c r="EY215" s="89"/>
      <c r="EZ215" s="89"/>
      <c r="FA215" s="89"/>
      <c r="FB215" s="89"/>
      <c r="FC215" s="89"/>
      <c r="FD215" s="89"/>
      <c r="FE215" s="89"/>
      <c r="FF215" s="89"/>
      <c r="FG215" s="89"/>
      <c r="FH215" s="89"/>
      <c r="FI215" s="89"/>
      <c r="FJ215" s="89"/>
      <c r="FK215" s="89"/>
      <c r="FL215" s="89"/>
      <c r="FM215" s="89"/>
      <c r="FN215" s="89"/>
      <c r="FO215" s="89"/>
      <c r="FP215" s="89"/>
      <c r="FQ215" s="89"/>
      <c r="FR215" s="89"/>
      <c r="FS215" s="89"/>
      <c r="FT215" s="89"/>
      <c r="FU215" s="89"/>
      <c r="FV215" s="89"/>
      <c r="FW215" s="89"/>
      <c r="FX215" s="89"/>
      <c r="FY215" s="89"/>
      <c r="FZ215" s="89"/>
      <c r="GA215" s="89"/>
      <c r="GB215" s="89"/>
      <c r="GC215" s="89"/>
      <c r="GD215" s="89"/>
      <c r="GE215" s="89"/>
      <c r="GF215" s="89"/>
      <c r="GG215" s="89"/>
      <c r="GH215" s="89"/>
      <c r="GI215" s="89"/>
      <c r="GJ215" s="89"/>
      <c r="GK215" s="89"/>
      <c r="GL215" s="89"/>
      <c r="GM215" s="89"/>
      <c r="GN215" s="89"/>
      <c r="GO215" s="89"/>
      <c r="GP215" s="89"/>
      <c r="GQ215" s="89"/>
      <c r="GR215" s="89"/>
      <c r="GS215" s="89"/>
      <c r="GT215" s="89"/>
      <c r="GU215" s="89"/>
      <c r="GV215" s="89"/>
      <c r="GW215" s="89"/>
      <c r="GX215" s="89"/>
      <c r="GY215" s="89"/>
      <c r="GZ215" s="89"/>
      <c r="HA215" s="89"/>
      <c r="HB215" s="89"/>
      <c r="HC215" s="89"/>
      <c r="HD215" s="89"/>
      <c r="HE215" s="89"/>
      <c r="HF215" s="89"/>
      <c r="HG215" s="89"/>
      <c r="HH215" s="89"/>
      <c r="HI215" s="89"/>
      <c r="HJ215" s="89"/>
      <c r="HK215" s="89"/>
      <c r="HL215" s="89"/>
      <c r="HM215" s="89"/>
      <c r="HN215" s="89"/>
      <c r="HO215" s="89"/>
      <c r="HP215" s="89"/>
      <c r="HQ215" s="89"/>
      <c r="HR215" s="89"/>
      <c r="HS215" s="89"/>
      <c r="HT215" s="89"/>
      <c r="HU215" s="89"/>
      <c r="HV215" s="89"/>
      <c r="HW215" s="89"/>
      <c r="HX215" s="89"/>
      <c r="HY215" s="89"/>
      <c r="HZ215" s="89"/>
      <c r="IA215" s="89"/>
      <c r="IB215" s="89"/>
      <c r="IC215" s="89"/>
      <c r="ID215" s="89"/>
      <c r="IE215" s="89"/>
      <c r="IF215" s="89"/>
      <c r="IG215" s="89"/>
      <c r="IH215" s="89"/>
      <c r="II215" s="89"/>
    </row>
    <row r="216" spans="1:257" s="90" customFormat="1" x14ac:dyDescent="0.2">
      <c r="A216" s="164" t="s">
        <v>806</v>
      </c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6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</row>
    <row r="217" spans="1:257" s="90" customFormat="1" ht="36" x14ac:dyDescent="0.2">
      <c r="A217" s="72">
        <v>7</v>
      </c>
      <c r="B217" s="19" t="s">
        <v>223</v>
      </c>
      <c r="C217" s="30" t="s">
        <v>224</v>
      </c>
      <c r="D217" s="30" t="s">
        <v>713</v>
      </c>
      <c r="E217" s="30" t="s">
        <v>539</v>
      </c>
      <c r="F217" s="116" t="s">
        <v>483</v>
      </c>
      <c r="G217" s="19">
        <v>0</v>
      </c>
      <c r="H217" s="19">
        <v>200</v>
      </c>
      <c r="I217" s="19">
        <v>0</v>
      </c>
      <c r="J217" s="19">
        <v>10</v>
      </c>
      <c r="K217" s="19" t="s">
        <v>73</v>
      </c>
      <c r="L217" s="155" t="s">
        <v>807</v>
      </c>
    </row>
    <row r="218" spans="1:257" s="90" customFormat="1" ht="36" x14ac:dyDescent="0.2">
      <c r="A218" s="73">
        <v>7</v>
      </c>
      <c r="B218" s="20" t="s">
        <v>225</v>
      </c>
      <c r="C218" s="28" t="s">
        <v>226</v>
      </c>
      <c r="D218" s="28" t="s">
        <v>716</v>
      </c>
      <c r="E218" s="28" t="s">
        <v>504</v>
      </c>
      <c r="F218" s="116" t="s">
        <v>483</v>
      </c>
      <c r="G218" s="19">
        <v>0</v>
      </c>
      <c r="H218" s="19">
        <v>200</v>
      </c>
      <c r="I218" s="19">
        <v>0</v>
      </c>
      <c r="J218" s="20">
        <v>10</v>
      </c>
      <c r="K218" s="20" t="s">
        <v>73</v>
      </c>
      <c r="L218" s="156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91"/>
      <c r="AS218" s="91"/>
      <c r="AT218" s="91"/>
      <c r="AU218" s="91"/>
      <c r="AV218" s="91"/>
    </row>
    <row r="219" spans="1:257" s="90" customFormat="1" ht="36" x14ac:dyDescent="0.2">
      <c r="A219" s="73">
        <v>7</v>
      </c>
      <c r="B219" s="20" t="s">
        <v>227</v>
      </c>
      <c r="C219" s="28" t="s">
        <v>228</v>
      </c>
      <c r="D219" s="28" t="s">
        <v>682</v>
      </c>
      <c r="E219" s="28" t="s">
        <v>551</v>
      </c>
      <c r="F219" s="116" t="s">
        <v>483</v>
      </c>
      <c r="G219" s="19">
        <v>0</v>
      </c>
      <c r="H219" s="19">
        <v>200</v>
      </c>
      <c r="I219" s="19">
        <v>0</v>
      </c>
      <c r="J219" s="20">
        <v>10</v>
      </c>
      <c r="K219" s="20" t="s">
        <v>73</v>
      </c>
      <c r="L219" s="156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91"/>
      <c r="AS219" s="91"/>
      <c r="AT219" s="91"/>
      <c r="AU219" s="91"/>
      <c r="AV219" s="91"/>
    </row>
    <row r="220" spans="1:257" s="91" customFormat="1" ht="36" x14ac:dyDescent="0.2">
      <c r="A220" s="73">
        <v>7</v>
      </c>
      <c r="B220" s="20" t="s">
        <v>229</v>
      </c>
      <c r="C220" s="28" t="s">
        <v>230</v>
      </c>
      <c r="D220" s="28" t="s">
        <v>679</v>
      </c>
      <c r="E220" s="28" t="s">
        <v>535</v>
      </c>
      <c r="F220" s="116" t="s">
        <v>483</v>
      </c>
      <c r="G220" s="19">
        <v>0</v>
      </c>
      <c r="H220" s="19">
        <v>200</v>
      </c>
      <c r="I220" s="19">
        <v>0</v>
      </c>
      <c r="J220" s="20">
        <v>10</v>
      </c>
      <c r="K220" s="20" t="s">
        <v>73</v>
      </c>
      <c r="L220" s="156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0"/>
      <c r="BN220" s="90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0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90"/>
      <c r="CM220" s="90"/>
      <c r="CN220" s="90"/>
      <c r="CO220" s="90"/>
      <c r="CP220" s="90"/>
      <c r="CQ220" s="90"/>
      <c r="CR220" s="90"/>
      <c r="CS220" s="90"/>
      <c r="CT220" s="90"/>
      <c r="CU220" s="90"/>
      <c r="CV220" s="90"/>
      <c r="CW220" s="90"/>
      <c r="CX220" s="90"/>
      <c r="CY220" s="90"/>
      <c r="CZ220" s="90"/>
      <c r="DA220" s="90"/>
      <c r="DB220" s="90"/>
      <c r="DC220" s="90"/>
      <c r="DD220" s="90"/>
      <c r="DE220" s="90"/>
      <c r="DF220" s="90"/>
      <c r="DG220" s="90"/>
      <c r="DH220" s="90"/>
      <c r="DI220" s="90"/>
      <c r="DJ220" s="90"/>
      <c r="DK220" s="90"/>
      <c r="DL220" s="90"/>
      <c r="DM220" s="90"/>
      <c r="DN220" s="90"/>
      <c r="DO220" s="90"/>
      <c r="DP220" s="90"/>
      <c r="DQ220" s="90"/>
      <c r="DR220" s="90"/>
      <c r="DS220" s="90"/>
      <c r="DT220" s="90"/>
      <c r="DU220" s="90"/>
      <c r="DV220" s="90"/>
      <c r="DW220" s="90"/>
      <c r="DX220" s="90"/>
      <c r="DY220" s="90"/>
      <c r="DZ220" s="90"/>
      <c r="EA220" s="90"/>
      <c r="EB220" s="90"/>
      <c r="EC220" s="90"/>
      <c r="ED220" s="90"/>
      <c r="EE220" s="90"/>
      <c r="EF220" s="90"/>
      <c r="EG220" s="90"/>
      <c r="EH220" s="90"/>
      <c r="EI220" s="90"/>
      <c r="EJ220" s="90"/>
      <c r="EK220" s="90"/>
      <c r="EL220" s="90"/>
      <c r="EM220" s="90"/>
      <c r="EN220" s="90"/>
      <c r="EO220" s="90"/>
      <c r="EP220" s="90"/>
      <c r="EQ220" s="90"/>
      <c r="ER220" s="90"/>
      <c r="ES220" s="90"/>
      <c r="ET220" s="90"/>
      <c r="EU220" s="90"/>
      <c r="EV220" s="90"/>
      <c r="EW220" s="90"/>
      <c r="EX220" s="90"/>
      <c r="EY220" s="90"/>
      <c r="EZ220" s="90"/>
      <c r="FA220" s="90"/>
      <c r="FB220" s="90"/>
      <c r="FC220" s="90"/>
      <c r="FD220" s="90"/>
      <c r="FE220" s="90"/>
      <c r="FF220" s="90"/>
      <c r="FG220" s="90"/>
      <c r="FH220" s="90"/>
      <c r="FI220" s="90"/>
      <c r="FJ220" s="90"/>
      <c r="FK220" s="90"/>
      <c r="FL220" s="90"/>
      <c r="FM220" s="90"/>
      <c r="FN220" s="90"/>
      <c r="FO220" s="90"/>
      <c r="FP220" s="90"/>
      <c r="FQ220" s="90"/>
      <c r="FR220" s="90"/>
      <c r="FS220" s="90"/>
      <c r="FT220" s="90"/>
      <c r="FU220" s="90"/>
      <c r="FV220" s="90"/>
      <c r="FW220" s="90"/>
      <c r="FX220" s="90"/>
      <c r="FY220" s="90"/>
      <c r="FZ220" s="90"/>
      <c r="GA220" s="90"/>
      <c r="GB220" s="90"/>
      <c r="GC220" s="90"/>
      <c r="GD220" s="90"/>
      <c r="GE220" s="90"/>
      <c r="GF220" s="90"/>
      <c r="GG220" s="90"/>
      <c r="GH220" s="90"/>
      <c r="GI220" s="90"/>
      <c r="GJ220" s="90"/>
      <c r="GK220" s="90"/>
      <c r="GL220" s="90"/>
      <c r="GM220" s="90"/>
      <c r="GN220" s="90"/>
      <c r="GO220" s="90"/>
      <c r="GP220" s="90"/>
      <c r="GQ220" s="90"/>
      <c r="GR220" s="90"/>
      <c r="GS220" s="90"/>
      <c r="GT220" s="90"/>
      <c r="GU220" s="90"/>
      <c r="GV220" s="90"/>
      <c r="GW220" s="90"/>
      <c r="GX220" s="90"/>
      <c r="GY220" s="90"/>
      <c r="GZ220" s="90"/>
      <c r="HA220" s="90"/>
      <c r="HB220" s="90"/>
      <c r="HC220" s="90"/>
      <c r="HD220" s="90"/>
      <c r="HE220" s="90"/>
      <c r="HF220" s="90"/>
      <c r="HG220" s="90"/>
      <c r="HH220" s="90"/>
      <c r="HI220" s="90"/>
      <c r="HJ220" s="90"/>
      <c r="HK220" s="90"/>
      <c r="HL220" s="90"/>
      <c r="HM220" s="90"/>
      <c r="HN220" s="90"/>
      <c r="HO220" s="90"/>
      <c r="HP220" s="90"/>
      <c r="HQ220" s="90"/>
      <c r="HR220" s="90"/>
      <c r="HS220" s="90"/>
      <c r="HT220" s="90"/>
      <c r="HU220" s="90"/>
      <c r="HV220" s="90"/>
      <c r="HW220" s="90"/>
      <c r="HX220" s="90"/>
      <c r="HY220" s="90"/>
      <c r="HZ220" s="90"/>
      <c r="IA220" s="90"/>
      <c r="IB220" s="90"/>
      <c r="IC220" s="90"/>
      <c r="ID220" s="90"/>
      <c r="IE220" s="90"/>
      <c r="IF220" s="90"/>
      <c r="IG220" s="90"/>
      <c r="IH220" s="90"/>
      <c r="II220" s="90"/>
    </row>
    <row r="221" spans="1:257" s="91" customFormat="1" ht="36" x14ac:dyDescent="0.2">
      <c r="A221" s="73">
        <v>7</v>
      </c>
      <c r="B221" s="20" t="s">
        <v>231</v>
      </c>
      <c r="C221" s="28" t="s">
        <v>582</v>
      </c>
      <c r="D221" s="28" t="s">
        <v>717</v>
      </c>
      <c r="E221" s="28" t="s">
        <v>543</v>
      </c>
      <c r="F221" s="116" t="s">
        <v>483</v>
      </c>
      <c r="G221" s="19">
        <v>0</v>
      </c>
      <c r="H221" s="19">
        <v>200</v>
      </c>
      <c r="I221" s="19">
        <v>0</v>
      </c>
      <c r="J221" s="20">
        <v>10</v>
      </c>
      <c r="K221" s="20" t="s">
        <v>73</v>
      </c>
      <c r="L221" s="156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0"/>
      <c r="BN221" s="90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0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90"/>
      <c r="CM221" s="90"/>
      <c r="CN221" s="90"/>
      <c r="CO221" s="90"/>
      <c r="CP221" s="90"/>
      <c r="CQ221" s="90"/>
      <c r="CR221" s="90"/>
      <c r="CS221" s="90"/>
      <c r="CT221" s="90"/>
      <c r="CU221" s="90"/>
      <c r="CV221" s="90"/>
      <c r="CW221" s="90"/>
      <c r="CX221" s="90"/>
      <c r="CY221" s="90"/>
      <c r="CZ221" s="90"/>
      <c r="DA221" s="90"/>
      <c r="DB221" s="90"/>
      <c r="DC221" s="90"/>
      <c r="DD221" s="90"/>
      <c r="DE221" s="90"/>
      <c r="DF221" s="90"/>
      <c r="DG221" s="90"/>
      <c r="DH221" s="90"/>
      <c r="DI221" s="90"/>
      <c r="DJ221" s="90"/>
      <c r="DK221" s="90"/>
      <c r="DL221" s="90"/>
      <c r="DM221" s="90"/>
      <c r="DN221" s="90"/>
      <c r="DO221" s="90"/>
      <c r="DP221" s="90"/>
      <c r="DQ221" s="90"/>
      <c r="DR221" s="90"/>
      <c r="DS221" s="90"/>
      <c r="DT221" s="90"/>
      <c r="DU221" s="90"/>
      <c r="DV221" s="90"/>
      <c r="DW221" s="90"/>
      <c r="DX221" s="90"/>
      <c r="DY221" s="90"/>
      <c r="DZ221" s="90"/>
      <c r="EA221" s="90"/>
      <c r="EB221" s="90"/>
      <c r="EC221" s="90"/>
      <c r="ED221" s="90"/>
      <c r="EE221" s="90"/>
      <c r="EF221" s="90"/>
      <c r="EG221" s="90"/>
      <c r="EH221" s="90"/>
      <c r="EI221" s="90"/>
      <c r="EJ221" s="90"/>
      <c r="EK221" s="90"/>
      <c r="EL221" s="90"/>
      <c r="EM221" s="90"/>
      <c r="EN221" s="90"/>
      <c r="EO221" s="90"/>
      <c r="EP221" s="90"/>
      <c r="EQ221" s="90"/>
      <c r="ER221" s="90"/>
      <c r="ES221" s="90"/>
      <c r="ET221" s="90"/>
      <c r="EU221" s="90"/>
      <c r="EV221" s="90"/>
      <c r="EW221" s="90"/>
      <c r="EX221" s="90"/>
      <c r="EY221" s="90"/>
      <c r="EZ221" s="90"/>
      <c r="FA221" s="90"/>
      <c r="FB221" s="90"/>
      <c r="FC221" s="90"/>
      <c r="FD221" s="90"/>
      <c r="FE221" s="90"/>
      <c r="FF221" s="90"/>
      <c r="FG221" s="90"/>
      <c r="FH221" s="90"/>
      <c r="FI221" s="90"/>
      <c r="FJ221" s="90"/>
      <c r="FK221" s="90"/>
      <c r="FL221" s="90"/>
      <c r="FM221" s="90"/>
      <c r="FN221" s="90"/>
      <c r="FO221" s="90"/>
      <c r="FP221" s="90"/>
      <c r="FQ221" s="90"/>
      <c r="FR221" s="90"/>
      <c r="FS221" s="90"/>
      <c r="FT221" s="90"/>
      <c r="FU221" s="90"/>
      <c r="FV221" s="90"/>
      <c r="FW221" s="90"/>
      <c r="FX221" s="90"/>
      <c r="FY221" s="90"/>
      <c r="FZ221" s="90"/>
      <c r="GA221" s="90"/>
      <c r="GB221" s="90"/>
      <c r="GC221" s="90"/>
      <c r="GD221" s="90"/>
      <c r="GE221" s="90"/>
      <c r="GF221" s="90"/>
      <c r="GG221" s="90"/>
      <c r="GH221" s="90"/>
      <c r="GI221" s="90"/>
      <c r="GJ221" s="90"/>
      <c r="GK221" s="90"/>
      <c r="GL221" s="90"/>
      <c r="GM221" s="90"/>
      <c r="GN221" s="90"/>
      <c r="GO221" s="90"/>
      <c r="GP221" s="90"/>
      <c r="GQ221" s="90"/>
      <c r="GR221" s="90"/>
      <c r="GS221" s="90"/>
      <c r="GT221" s="90"/>
      <c r="GU221" s="90"/>
      <c r="GV221" s="90"/>
      <c r="GW221" s="90"/>
      <c r="GX221" s="90"/>
      <c r="GY221" s="90"/>
      <c r="GZ221" s="90"/>
      <c r="HA221" s="90"/>
      <c r="HB221" s="90"/>
      <c r="HC221" s="90"/>
      <c r="HD221" s="90"/>
      <c r="HE221" s="90"/>
      <c r="HF221" s="90"/>
      <c r="HG221" s="90"/>
      <c r="HH221" s="90"/>
      <c r="HI221" s="90"/>
      <c r="HJ221" s="90"/>
      <c r="HK221" s="90"/>
      <c r="HL221" s="90"/>
      <c r="HM221" s="90"/>
      <c r="HN221" s="90"/>
      <c r="HO221" s="90"/>
      <c r="HP221" s="90"/>
      <c r="HQ221" s="90"/>
      <c r="HR221" s="90"/>
      <c r="HS221" s="90"/>
      <c r="HT221" s="90"/>
      <c r="HU221" s="90"/>
      <c r="HV221" s="90"/>
      <c r="HW221" s="90"/>
      <c r="HX221" s="90"/>
      <c r="HY221" s="90"/>
      <c r="HZ221" s="90"/>
      <c r="IA221" s="90"/>
      <c r="IB221" s="90"/>
      <c r="IC221" s="90"/>
      <c r="ID221" s="90"/>
      <c r="IE221" s="90"/>
      <c r="IF221" s="90"/>
      <c r="IG221" s="90"/>
      <c r="IH221" s="90"/>
      <c r="II221" s="90"/>
    </row>
    <row r="222" spans="1:257" s="91" customFormat="1" ht="36" x14ac:dyDescent="0.2">
      <c r="A222" s="73">
        <v>7</v>
      </c>
      <c r="B222" s="20" t="s">
        <v>580</v>
      </c>
      <c r="C222" s="28" t="s">
        <v>581</v>
      </c>
      <c r="D222" s="28" t="s">
        <v>714</v>
      </c>
      <c r="E222" s="28" t="s">
        <v>715</v>
      </c>
      <c r="F222" s="116" t="s">
        <v>483</v>
      </c>
      <c r="G222" s="19">
        <v>0</v>
      </c>
      <c r="H222" s="19">
        <v>200</v>
      </c>
      <c r="I222" s="19">
        <v>0</v>
      </c>
      <c r="J222" s="20">
        <v>10</v>
      </c>
      <c r="K222" s="20" t="s">
        <v>73</v>
      </c>
      <c r="L222" s="156"/>
      <c r="BK222" s="90"/>
      <c r="BL222" s="90"/>
      <c r="BM222" s="90"/>
      <c r="BN222" s="90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0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90"/>
      <c r="CM222" s="90"/>
      <c r="CN222" s="90"/>
      <c r="CO222" s="90"/>
      <c r="CP222" s="90"/>
      <c r="CQ222" s="90"/>
      <c r="CR222" s="90"/>
      <c r="CS222" s="90"/>
      <c r="CT222" s="90"/>
      <c r="CU222" s="90"/>
      <c r="CV222" s="90"/>
      <c r="CW222" s="90"/>
      <c r="CX222" s="90"/>
      <c r="CY222" s="90"/>
      <c r="CZ222" s="90"/>
      <c r="DA222" s="90"/>
      <c r="DB222" s="90"/>
      <c r="DC222" s="90"/>
      <c r="DD222" s="90"/>
      <c r="DE222" s="90"/>
      <c r="DF222" s="90"/>
      <c r="DG222" s="90"/>
      <c r="DH222" s="90"/>
      <c r="DI222" s="90"/>
      <c r="DJ222" s="90"/>
      <c r="DK222" s="90"/>
      <c r="DL222" s="90"/>
      <c r="DM222" s="90"/>
      <c r="DN222" s="90"/>
      <c r="DO222" s="90"/>
      <c r="DP222" s="90"/>
      <c r="DQ222" s="90"/>
      <c r="DR222" s="90"/>
      <c r="DS222" s="90"/>
      <c r="DT222" s="90"/>
      <c r="DU222" s="90"/>
      <c r="DV222" s="90"/>
      <c r="DW222" s="90"/>
      <c r="DX222" s="90"/>
      <c r="DY222" s="90"/>
      <c r="DZ222" s="90"/>
      <c r="EA222" s="90"/>
      <c r="EB222" s="90"/>
      <c r="EC222" s="90"/>
      <c r="ED222" s="90"/>
      <c r="EE222" s="90"/>
      <c r="EF222" s="90"/>
      <c r="EG222" s="90"/>
      <c r="EH222" s="90"/>
      <c r="EI222" s="90"/>
      <c r="EJ222" s="90"/>
      <c r="EK222" s="90"/>
      <c r="EL222" s="90"/>
      <c r="EM222" s="90"/>
      <c r="EN222" s="90"/>
      <c r="EO222" s="90"/>
      <c r="EP222" s="90"/>
      <c r="EQ222" s="90"/>
      <c r="ER222" s="90"/>
      <c r="ES222" s="90"/>
      <c r="ET222" s="90"/>
      <c r="EU222" s="90"/>
      <c r="EV222" s="90"/>
      <c r="EW222" s="90"/>
      <c r="EX222" s="90"/>
      <c r="EY222" s="90"/>
      <c r="EZ222" s="90"/>
      <c r="FA222" s="90"/>
      <c r="FB222" s="90"/>
      <c r="FC222" s="90"/>
      <c r="FD222" s="90"/>
      <c r="FE222" s="90"/>
      <c r="FF222" s="90"/>
      <c r="FG222" s="90"/>
      <c r="FH222" s="90"/>
      <c r="FI222" s="90"/>
      <c r="FJ222" s="90"/>
      <c r="FK222" s="90"/>
      <c r="FL222" s="90"/>
      <c r="FM222" s="90"/>
      <c r="FN222" s="90"/>
      <c r="FO222" s="90"/>
      <c r="FP222" s="90"/>
      <c r="FQ222" s="90"/>
      <c r="FR222" s="90"/>
      <c r="FS222" s="90"/>
      <c r="FT222" s="90"/>
      <c r="FU222" s="90"/>
      <c r="FV222" s="90"/>
      <c r="FW222" s="90"/>
      <c r="FX222" s="90"/>
      <c r="FY222" s="90"/>
      <c r="FZ222" s="90"/>
      <c r="GA222" s="90"/>
      <c r="GB222" s="90"/>
      <c r="GC222" s="90"/>
      <c r="GD222" s="90"/>
      <c r="GE222" s="90"/>
      <c r="GF222" s="90"/>
      <c r="GG222" s="90"/>
      <c r="GH222" s="90"/>
      <c r="GI222" s="90"/>
      <c r="GJ222" s="90"/>
      <c r="GK222" s="90"/>
      <c r="GL222" s="90"/>
      <c r="GM222" s="90"/>
      <c r="GN222" s="90"/>
      <c r="GO222" s="90"/>
      <c r="GP222" s="90"/>
      <c r="GQ222" s="90"/>
      <c r="GR222" s="90"/>
      <c r="GS222" s="90"/>
      <c r="GT222" s="90"/>
      <c r="GU222" s="90"/>
      <c r="GV222" s="90"/>
      <c r="GW222" s="90"/>
      <c r="GX222" s="90"/>
      <c r="GY222" s="90"/>
      <c r="GZ222" s="90"/>
      <c r="HA222" s="90"/>
      <c r="HB222" s="90"/>
      <c r="HC222" s="90"/>
      <c r="HD222" s="90"/>
      <c r="HE222" s="90"/>
      <c r="HF222" s="90"/>
      <c r="HG222" s="90"/>
      <c r="HH222" s="90"/>
      <c r="HI222" s="90"/>
      <c r="HJ222" s="90"/>
      <c r="HK222" s="90"/>
      <c r="HL222" s="90"/>
      <c r="HM222" s="90"/>
      <c r="HN222" s="90"/>
      <c r="HO222" s="90"/>
      <c r="HP222" s="90"/>
      <c r="HQ222" s="90"/>
      <c r="HR222" s="90"/>
      <c r="HS222" s="90"/>
      <c r="HT222" s="90"/>
      <c r="HU222" s="90"/>
      <c r="HV222" s="90"/>
      <c r="HW222" s="90"/>
      <c r="HX222" s="90"/>
      <c r="HY222" s="90"/>
      <c r="HZ222" s="90"/>
      <c r="IA222" s="90"/>
      <c r="IB222" s="90"/>
      <c r="IC222" s="90"/>
      <c r="ID222" s="90"/>
      <c r="IE222" s="90"/>
      <c r="IF222" s="90"/>
      <c r="IG222" s="90"/>
      <c r="IH222" s="90"/>
      <c r="II222" s="90"/>
      <c r="IJ222" s="90"/>
      <c r="IK222" s="90"/>
      <c r="IL222" s="90"/>
      <c r="IM222" s="90"/>
      <c r="IN222" s="90"/>
      <c r="IO222" s="90"/>
      <c r="IP222" s="90"/>
      <c r="IQ222" s="90"/>
      <c r="IR222" s="90"/>
      <c r="IS222" s="90"/>
      <c r="IT222" s="90"/>
      <c r="IU222" s="90"/>
      <c r="IV222" s="90"/>
      <c r="IW222" s="90"/>
    </row>
    <row r="223" spans="1:257" s="91" customFormat="1" ht="24" x14ac:dyDescent="0.2">
      <c r="A223" s="73">
        <v>7</v>
      </c>
      <c r="B223" s="20" t="s">
        <v>232</v>
      </c>
      <c r="C223" s="29" t="s">
        <v>233</v>
      </c>
      <c r="D223" s="29" t="s">
        <v>719</v>
      </c>
      <c r="E223" s="29" t="s">
        <v>540</v>
      </c>
      <c r="F223" s="116" t="s">
        <v>483</v>
      </c>
      <c r="G223" s="19">
        <v>0</v>
      </c>
      <c r="H223" s="19">
        <v>200</v>
      </c>
      <c r="I223" s="19">
        <v>0</v>
      </c>
      <c r="J223" s="20">
        <v>10</v>
      </c>
      <c r="K223" s="20" t="s">
        <v>73</v>
      </c>
      <c r="L223" s="156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</row>
    <row r="224" spans="1:257" s="91" customFormat="1" ht="24" x14ac:dyDescent="0.2">
      <c r="A224" s="73">
        <v>7</v>
      </c>
      <c r="B224" s="20" t="s">
        <v>234</v>
      </c>
      <c r="C224" s="29" t="s">
        <v>235</v>
      </c>
      <c r="D224" s="29" t="s">
        <v>718</v>
      </c>
      <c r="E224" s="29" t="s">
        <v>533</v>
      </c>
      <c r="F224" s="116" t="s">
        <v>483</v>
      </c>
      <c r="G224" s="19">
        <v>0</v>
      </c>
      <c r="H224" s="19">
        <v>200</v>
      </c>
      <c r="I224" s="19">
        <v>0</v>
      </c>
      <c r="J224" s="20">
        <v>10</v>
      </c>
      <c r="K224" s="20" t="s">
        <v>73</v>
      </c>
      <c r="L224" s="156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</row>
    <row r="225" spans="1:243" s="91" customFormat="1" ht="24" x14ac:dyDescent="0.2">
      <c r="A225" s="73" t="s">
        <v>158</v>
      </c>
      <c r="B225" s="20" t="s">
        <v>236</v>
      </c>
      <c r="C225" s="28" t="s">
        <v>614</v>
      </c>
      <c r="D225" s="28" t="s">
        <v>686</v>
      </c>
      <c r="E225" s="28" t="s">
        <v>514</v>
      </c>
      <c r="F225" s="116" t="s">
        <v>483</v>
      </c>
      <c r="G225" s="19">
        <v>0</v>
      </c>
      <c r="H225" s="19">
        <v>200</v>
      </c>
      <c r="I225" s="19">
        <v>0</v>
      </c>
      <c r="J225" s="20">
        <v>10</v>
      </c>
      <c r="K225" s="20" t="s">
        <v>73</v>
      </c>
      <c r="L225" s="156"/>
    </row>
    <row r="226" spans="1:243" s="91" customFormat="1" ht="24" x14ac:dyDescent="0.2">
      <c r="A226" s="73" t="s">
        <v>158</v>
      </c>
      <c r="B226" s="20" t="s">
        <v>237</v>
      </c>
      <c r="C226" s="28" t="s">
        <v>238</v>
      </c>
      <c r="D226" s="28" t="s">
        <v>720</v>
      </c>
      <c r="E226" s="28" t="s">
        <v>517</v>
      </c>
      <c r="F226" s="116" t="s">
        <v>483</v>
      </c>
      <c r="G226" s="19">
        <v>0</v>
      </c>
      <c r="H226" s="19">
        <v>200</v>
      </c>
      <c r="I226" s="19">
        <v>0</v>
      </c>
      <c r="J226" s="20">
        <v>10</v>
      </c>
      <c r="K226" s="20" t="s">
        <v>73</v>
      </c>
      <c r="L226" s="156"/>
    </row>
    <row r="227" spans="1:243" s="91" customFormat="1" ht="24" x14ac:dyDescent="0.2">
      <c r="A227" s="73" t="s">
        <v>158</v>
      </c>
      <c r="B227" s="20" t="s">
        <v>239</v>
      </c>
      <c r="C227" s="28" t="s">
        <v>240</v>
      </c>
      <c r="D227" s="28" t="s">
        <v>682</v>
      </c>
      <c r="E227" s="28" t="s">
        <v>551</v>
      </c>
      <c r="F227" s="116" t="s">
        <v>483</v>
      </c>
      <c r="G227" s="19">
        <v>0</v>
      </c>
      <c r="H227" s="19">
        <v>200</v>
      </c>
      <c r="I227" s="19">
        <v>0</v>
      </c>
      <c r="J227" s="20">
        <v>10</v>
      </c>
      <c r="K227" s="20" t="s">
        <v>73</v>
      </c>
      <c r="L227" s="156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</row>
    <row r="228" spans="1:243" s="91" customFormat="1" ht="24" x14ac:dyDescent="0.2">
      <c r="A228" s="73">
        <v>7</v>
      </c>
      <c r="B228" s="20" t="s">
        <v>241</v>
      </c>
      <c r="C228" s="28" t="s">
        <v>242</v>
      </c>
      <c r="D228" s="28" t="s">
        <v>712</v>
      </c>
      <c r="E228" s="28" t="s">
        <v>538</v>
      </c>
      <c r="F228" s="116" t="s">
        <v>483</v>
      </c>
      <c r="G228" s="19">
        <v>0</v>
      </c>
      <c r="H228" s="19">
        <v>200</v>
      </c>
      <c r="I228" s="19">
        <v>0</v>
      </c>
      <c r="J228" s="20">
        <v>10</v>
      </c>
      <c r="K228" s="20" t="s">
        <v>73</v>
      </c>
      <c r="L228" s="156"/>
    </row>
    <row r="229" spans="1:243" s="91" customFormat="1" ht="24" x14ac:dyDescent="0.2">
      <c r="A229" s="73">
        <v>7</v>
      </c>
      <c r="B229" s="20" t="s">
        <v>243</v>
      </c>
      <c r="C229" s="28" t="s">
        <v>244</v>
      </c>
      <c r="D229" s="28" t="s">
        <v>688</v>
      </c>
      <c r="E229" s="28" t="s">
        <v>501</v>
      </c>
      <c r="F229" s="116" t="s">
        <v>483</v>
      </c>
      <c r="G229" s="19">
        <v>0</v>
      </c>
      <c r="H229" s="19">
        <v>200</v>
      </c>
      <c r="I229" s="19">
        <v>0</v>
      </c>
      <c r="J229" s="20">
        <v>10</v>
      </c>
      <c r="K229" s="20" t="s">
        <v>73</v>
      </c>
      <c r="L229" s="156"/>
    </row>
    <row r="230" spans="1:243" s="91" customFormat="1" ht="24" x14ac:dyDescent="0.2">
      <c r="A230" s="73">
        <v>7</v>
      </c>
      <c r="B230" s="20" t="s">
        <v>245</v>
      </c>
      <c r="C230" s="28" t="s">
        <v>246</v>
      </c>
      <c r="D230" s="28" t="s">
        <v>721</v>
      </c>
      <c r="E230" s="28" t="s">
        <v>501</v>
      </c>
      <c r="F230" s="116" t="s">
        <v>483</v>
      </c>
      <c r="G230" s="19">
        <v>0</v>
      </c>
      <c r="H230" s="19">
        <v>200</v>
      </c>
      <c r="I230" s="19">
        <v>0</v>
      </c>
      <c r="J230" s="20">
        <v>10</v>
      </c>
      <c r="K230" s="20" t="s">
        <v>73</v>
      </c>
      <c r="L230" s="156"/>
    </row>
    <row r="231" spans="1:243" s="91" customFormat="1" ht="24" x14ac:dyDescent="0.2">
      <c r="A231" s="73" t="s">
        <v>158</v>
      </c>
      <c r="B231" s="20" t="s">
        <v>247</v>
      </c>
      <c r="C231" s="28" t="s">
        <v>248</v>
      </c>
      <c r="D231" s="28" t="s">
        <v>722</v>
      </c>
      <c r="E231" s="28" t="s">
        <v>500</v>
      </c>
      <c r="F231" s="116" t="s">
        <v>483</v>
      </c>
      <c r="G231" s="19">
        <v>0</v>
      </c>
      <c r="H231" s="19">
        <v>200</v>
      </c>
      <c r="I231" s="19">
        <v>0</v>
      </c>
      <c r="J231" s="20">
        <v>10</v>
      </c>
      <c r="K231" s="20" t="s">
        <v>73</v>
      </c>
      <c r="L231" s="156"/>
    </row>
    <row r="232" spans="1:243" s="89" customFormat="1" ht="24" x14ac:dyDescent="0.2">
      <c r="A232" s="73">
        <v>7</v>
      </c>
      <c r="B232" s="20" t="s">
        <v>249</v>
      </c>
      <c r="C232" s="28" t="s">
        <v>250</v>
      </c>
      <c r="D232" s="28" t="s">
        <v>723</v>
      </c>
      <c r="E232" s="28" t="s">
        <v>541</v>
      </c>
      <c r="F232" s="116" t="s">
        <v>483</v>
      </c>
      <c r="G232" s="19">
        <v>0</v>
      </c>
      <c r="H232" s="19">
        <v>200</v>
      </c>
      <c r="I232" s="19">
        <v>0</v>
      </c>
      <c r="J232" s="20">
        <v>10</v>
      </c>
      <c r="K232" s="20" t="s">
        <v>73</v>
      </c>
      <c r="L232" s="157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91"/>
      <c r="BD232" s="91"/>
      <c r="BE232" s="91"/>
      <c r="BF232" s="91"/>
      <c r="BG232" s="91"/>
      <c r="BH232" s="91"/>
      <c r="BI232" s="91"/>
      <c r="BJ232" s="91"/>
      <c r="BK232" s="91"/>
      <c r="BL232" s="91"/>
      <c r="BM232" s="91"/>
      <c r="BN232" s="91"/>
      <c r="BO232" s="91"/>
      <c r="BP232" s="91"/>
      <c r="BQ232" s="91"/>
      <c r="BR232" s="91"/>
      <c r="BS232" s="91"/>
      <c r="BT232" s="91"/>
      <c r="BU232" s="91"/>
      <c r="BV232" s="91"/>
      <c r="BW232" s="91"/>
      <c r="BX232" s="91"/>
      <c r="BY232" s="91"/>
      <c r="BZ232" s="91"/>
      <c r="CA232" s="91"/>
      <c r="CB232" s="91"/>
      <c r="CC232" s="91"/>
      <c r="CD232" s="91"/>
      <c r="CE232" s="91"/>
      <c r="CF232" s="91"/>
      <c r="CG232" s="91"/>
      <c r="CH232" s="91"/>
      <c r="CI232" s="91"/>
      <c r="CJ232" s="91"/>
      <c r="CK232" s="91"/>
      <c r="CL232" s="91"/>
      <c r="CM232" s="91"/>
      <c r="CN232" s="91"/>
      <c r="CO232" s="91"/>
      <c r="CP232" s="91"/>
      <c r="CQ232" s="91"/>
      <c r="CR232" s="91"/>
      <c r="CS232" s="91"/>
      <c r="CT232" s="91"/>
      <c r="CU232" s="91"/>
      <c r="CV232" s="91"/>
      <c r="CW232" s="91"/>
      <c r="CX232" s="91"/>
      <c r="CY232" s="91"/>
      <c r="CZ232" s="91"/>
      <c r="DA232" s="91"/>
      <c r="DB232" s="91"/>
      <c r="DC232" s="91"/>
      <c r="DD232" s="91"/>
      <c r="DE232" s="91"/>
      <c r="DF232" s="91"/>
      <c r="DG232" s="91"/>
      <c r="DH232" s="91"/>
      <c r="DI232" s="91"/>
      <c r="DJ232" s="91"/>
      <c r="DK232" s="91"/>
      <c r="DL232" s="91"/>
      <c r="DM232" s="91"/>
      <c r="DN232" s="91"/>
      <c r="DO232" s="91"/>
      <c r="DP232" s="91"/>
      <c r="DQ232" s="91"/>
      <c r="DR232" s="91"/>
      <c r="DS232" s="91"/>
      <c r="DT232" s="91"/>
      <c r="DU232" s="91"/>
      <c r="DV232" s="91"/>
      <c r="DW232" s="91"/>
      <c r="DX232" s="91"/>
      <c r="DY232" s="91"/>
      <c r="DZ232" s="91"/>
      <c r="EA232" s="91"/>
      <c r="EB232" s="91"/>
      <c r="EC232" s="91"/>
      <c r="ED232" s="91"/>
      <c r="EE232" s="91"/>
      <c r="EF232" s="91"/>
      <c r="EG232" s="91"/>
      <c r="EH232" s="91"/>
      <c r="EI232" s="91"/>
      <c r="EJ232" s="91"/>
      <c r="EK232" s="91"/>
      <c r="EL232" s="91"/>
      <c r="EM232" s="91"/>
      <c r="EN232" s="91"/>
      <c r="EO232" s="91"/>
      <c r="EP232" s="91"/>
      <c r="EQ232" s="91"/>
      <c r="ER232" s="91"/>
      <c r="ES232" s="91"/>
      <c r="ET232" s="91"/>
      <c r="EU232" s="91"/>
      <c r="EV232" s="91"/>
      <c r="EW232" s="91"/>
      <c r="EX232" s="91"/>
      <c r="EY232" s="91"/>
      <c r="EZ232" s="91"/>
      <c r="FA232" s="91"/>
      <c r="FB232" s="91"/>
      <c r="FC232" s="91"/>
      <c r="FD232" s="91"/>
      <c r="FE232" s="91"/>
      <c r="FF232" s="91"/>
      <c r="FG232" s="91"/>
      <c r="FH232" s="91"/>
      <c r="FI232" s="91"/>
      <c r="FJ232" s="91"/>
      <c r="FK232" s="91"/>
      <c r="FL232" s="91"/>
      <c r="FM232" s="91"/>
      <c r="FN232" s="91"/>
      <c r="FO232" s="91"/>
      <c r="FP232" s="91"/>
      <c r="FQ232" s="91"/>
      <c r="FR232" s="91"/>
      <c r="FS232" s="91"/>
      <c r="FT232" s="91"/>
      <c r="FU232" s="91"/>
      <c r="FV232" s="91"/>
      <c r="FW232" s="91"/>
      <c r="FX232" s="91"/>
      <c r="FY232" s="91"/>
      <c r="FZ232" s="91"/>
      <c r="GA232" s="91"/>
      <c r="GB232" s="91"/>
      <c r="GC232" s="91"/>
      <c r="GD232" s="91"/>
      <c r="GE232" s="91"/>
      <c r="GF232" s="91"/>
      <c r="GG232" s="91"/>
      <c r="GH232" s="91"/>
      <c r="GI232" s="91"/>
      <c r="GJ232" s="91"/>
      <c r="GK232" s="91"/>
      <c r="GL232" s="91"/>
      <c r="GM232" s="91"/>
      <c r="GN232" s="91"/>
      <c r="GO232" s="91"/>
      <c r="GP232" s="91"/>
      <c r="GQ232" s="91"/>
      <c r="GR232" s="91"/>
      <c r="GS232" s="91"/>
      <c r="GT232" s="91"/>
      <c r="GU232" s="91"/>
      <c r="GV232" s="91"/>
      <c r="GW232" s="91"/>
      <c r="GX232" s="91"/>
      <c r="GY232" s="91"/>
      <c r="GZ232" s="91"/>
      <c r="HA232" s="91"/>
      <c r="HB232" s="91"/>
      <c r="HC232" s="91"/>
      <c r="HD232" s="91"/>
      <c r="HE232" s="91"/>
      <c r="HF232" s="91"/>
      <c r="HG232" s="91"/>
      <c r="HH232" s="91"/>
      <c r="HI232" s="91"/>
      <c r="HJ232" s="91"/>
      <c r="HK232" s="91"/>
      <c r="HL232" s="91"/>
      <c r="HM232" s="91"/>
      <c r="HN232" s="91"/>
      <c r="HO232" s="91"/>
      <c r="HP232" s="91"/>
      <c r="HQ232" s="91"/>
      <c r="HR232" s="91"/>
      <c r="HS232" s="91"/>
      <c r="HT232" s="91"/>
      <c r="HU232" s="91"/>
      <c r="HV232" s="91"/>
      <c r="HW232" s="91"/>
      <c r="HX232" s="91"/>
      <c r="HY232" s="91"/>
      <c r="HZ232" s="91"/>
      <c r="IA232" s="91"/>
      <c r="IB232" s="91"/>
      <c r="IC232" s="91"/>
      <c r="ID232" s="91"/>
      <c r="IE232" s="91"/>
      <c r="IF232" s="91"/>
      <c r="IG232" s="91"/>
      <c r="IH232" s="91"/>
      <c r="II232" s="91"/>
    </row>
    <row r="233" spans="1:243" s="8" customFormat="1" ht="24.75" thickBot="1" x14ac:dyDescent="0.25">
      <c r="A233" s="73">
        <v>7</v>
      </c>
      <c r="B233" s="150" t="s">
        <v>815</v>
      </c>
      <c r="C233" s="29" t="s">
        <v>799</v>
      </c>
      <c r="D233" s="29" t="s">
        <v>663</v>
      </c>
      <c r="E233" s="29" t="s">
        <v>612</v>
      </c>
      <c r="F233" s="116" t="s">
        <v>483</v>
      </c>
      <c r="G233" s="20">
        <v>0</v>
      </c>
      <c r="H233" s="20">
        <v>28</v>
      </c>
      <c r="I233" s="20">
        <v>0</v>
      </c>
      <c r="J233" s="60">
        <v>2</v>
      </c>
      <c r="K233" s="20" t="s">
        <v>73</v>
      </c>
      <c r="L233" s="22" t="s">
        <v>174</v>
      </c>
      <c r="M233" s="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91"/>
      <c r="BD233" s="91"/>
      <c r="BE233" s="91"/>
      <c r="BF233" s="91"/>
      <c r="BG233" s="91"/>
      <c r="BH233" s="91"/>
      <c r="BI233" s="91"/>
      <c r="BJ233" s="91"/>
      <c r="BK233" s="91"/>
      <c r="BL233" s="91"/>
      <c r="BM233" s="91"/>
      <c r="BN233" s="91"/>
      <c r="BO233" s="91"/>
      <c r="BP233" s="91"/>
      <c r="BQ233" s="91"/>
      <c r="BR233" s="91"/>
      <c r="BS233" s="91"/>
      <c r="BT233" s="91"/>
      <c r="BU233" s="91"/>
      <c r="BV233" s="91"/>
      <c r="BW233" s="91"/>
      <c r="BX233" s="91"/>
      <c r="BY233" s="91"/>
      <c r="BZ233" s="91"/>
      <c r="CA233" s="91"/>
      <c r="CB233" s="91"/>
      <c r="CC233" s="91"/>
      <c r="CD233" s="91"/>
      <c r="CE233" s="91"/>
      <c r="CF233" s="91"/>
      <c r="CG233" s="91"/>
      <c r="CH233" s="91"/>
      <c r="CI233" s="91"/>
      <c r="CJ233" s="91"/>
      <c r="CK233" s="91"/>
      <c r="CL233" s="91"/>
      <c r="CM233" s="91"/>
      <c r="CN233" s="91"/>
      <c r="CO233" s="91"/>
      <c r="CP233" s="91"/>
      <c r="CQ233" s="91"/>
      <c r="CR233" s="91"/>
      <c r="CS233" s="91"/>
      <c r="CT233" s="91"/>
      <c r="CU233" s="91"/>
      <c r="CV233" s="91"/>
      <c r="CW233" s="91"/>
      <c r="CX233" s="91"/>
      <c r="CY233" s="91"/>
      <c r="CZ233" s="91"/>
      <c r="DA233" s="91"/>
      <c r="DB233" s="91"/>
      <c r="DC233" s="91"/>
      <c r="DD233" s="91"/>
      <c r="DE233" s="91"/>
      <c r="DF233" s="91"/>
      <c r="DG233" s="91"/>
      <c r="DH233" s="91"/>
      <c r="DI233" s="91"/>
      <c r="DJ233" s="91"/>
      <c r="DK233" s="91"/>
      <c r="DL233" s="91"/>
      <c r="DM233" s="91"/>
      <c r="DN233" s="91"/>
      <c r="DO233" s="91"/>
      <c r="DP233" s="91"/>
      <c r="DQ233" s="91"/>
      <c r="DR233" s="91"/>
      <c r="DS233" s="91"/>
      <c r="DT233" s="91"/>
      <c r="DU233" s="91"/>
      <c r="DV233" s="91"/>
      <c r="DW233" s="91"/>
      <c r="DX233" s="91"/>
      <c r="DY233" s="91"/>
      <c r="DZ233" s="91"/>
      <c r="EA233" s="91"/>
      <c r="EB233" s="91"/>
      <c r="EC233" s="91"/>
      <c r="ED233" s="91"/>
      <c r="EE233" s="91"/>
      <c r="EF233" s="91"/>
      <c r="EG233" s="91"/>
      <c r="EH233" s="91"/>
      <c r="EI233" s="91"/>
      <c r="EJ233" s="91"/>
      <c r="EK233" s="91"/>
      <c r="EL233" s="91"/>
      <c r="EM233" s="91"/>
      <c r="EN233" s="91"/>
      <c r="EO233" s="91"/>
      <c r="EP233" s="91"/>
      <c r="EQ233" s="91"/>
      <c r="ER233" s="91"/>
      <c r="ES233" s="91"/>
      <c r="ET233" s="91"/>
      <c r="EU233" s="91"/>
      <c r="EV233" s="91"/>
      <c r="EW233" s="91"/>
      <c r="EX233" s="91"/>
      <c r="EY233" s="91"/>
      <c r="EZ233" s="91"/>
      <c r="FA233" s="91"/>
      <c r="FB233" s="91"/>
      <c r="FC233" s="91"/>
      <c r="FD233" s="91"/>
      <c r="FE233" s="91"/>
      <c r="FF233" s="91"/>
      <c r="FG233" s="91"/>
      <c r="FH233" s="91"/>
      <c r="FI233" s="91"/>
      <c r="FJ233" s="91"/>
      <c r="FK233" s="91"/>
      <c r="FL233" s="91"/>
      <c r="FM233" s="91"/>
      <c r="FN233" s="91"/>
      <c r="FO233" s="91"/>
      <c r="FP233" s="91"/>
      <c r="FQ233" s="91"/>
      <c r="FR233" s="91"/>
      <c r="FS233" s="91"/>
      <c r="FT233" s="91"/>
      <c r="FU233" s="91"/>
      <c r="FV233" s="91"/>
      <c r="FW233" s="91"/>
      <c r="FX233" s="91"/>
      <c r="FY233" s="91"/>
      <c r="FZ233" s="91"/>
      <c r="GA233" s="91"/>
      <c r="GB233" s="91"/>
      <c r="GC233" s="91"/>
      <c r="GD233" s="91"/>
      <c r="GE233" s="91"/>
      <c r="GF233" s="91"/>
      <c r="GG233" s="91"/>
      <c r="GH233" s="91"/>
      <c r="GI233" s="91"/>
      <c r="GJ233" s="91"/>
      <c r="GK233" s="91"/>
      <c r="GL233" s="91"/>
      <c r="GM233" s="91"/>
      <c r="GN233" s="91"/>
      <c r="GO233" s="91"/>
      <c r="GP233" s="91"/>
      <c r="GQ233" s="91"/>
      <c r="GR233" s="91"/>
      <c r="GS233" s="91"/>
      <c r="GT233" s="91"/>
      <c r="GU233" s="91"/>
      <c r="GV233" s="91"/>
      <c r="GW233" s="91"/>
      <c r="GX233" s="91"/>
      <c r="GY233" s="91"/>
      <c r="GZ233" s="91"/>
      <c r="HA233" s="91"/>
      <c r="HB233" s="91"/>
      <c r="HC233" s="91"/>
      <c r="HD233" s="91"/>
      <c r="HE233" s="91"/>
      <c r="HF233" s="91"/>
      <c r="HG233" s="91"/>
      <c r="HH233" s="91"/>
      <c r="HI233" s="91"/>
      <c r="HJ233" s="91"/>
      <c r="HK233" s="91"/>
      <c r="HL233" s="91"/>
      <c r="HM233" s="91"/>
      <c r="HN233" s="91"/>
      <c r="HO233" s="91"/>
      <c r="HP233" s="91"/>
      <c r="HQ233" s="91"/>
      <c r="HR233" s="91"/>
      <c r="HS233" s="91"/>
      <c r="HT233" s="91"/>
      <c r="HU233" s="91"/>
      <c r="HV233" s="91"/>
      <c r="HW233" s="91"/>
      <c r="HX233" s="91"/>
      <c r="HY233" s="91"/>
      <c r="HZ233" s="91"/>
      <c r="IA233" s="91"/>
      <c r="IB233" s="91"/>
      <c r="IC233" s="91"/>
      <c r="ID233" s="91"/>
      <c r="IE233" s="91"/>
      <c r="IF233" s="91"/>
      <c r="IG233" s="91"/>
      <c r="IH233" s="91"/>
      <c r="II233" s="91"/>
    </row>
    <row r="234" spans="1:243" s="89" customFormat="1" ht="12.75" thickBot="1" x14ac:dyDescent="0.3">
      <c r="A234" s="27" t="s">
        <v>158</v>
      </c>
      <c r="B234" s="196" t="s">
        <v>18</v>
      </c>
      <c r="C234" s="197"/>
      <c r="D234" s="197"/>
      <c r="E234" s="198"/>
      <c r="F234" s="20"/>
      <c r="G234" s="52">
        <v>0</v>
      </c>
      <c r="H234" s="52">
        <v>400</v>
      </c>
      <c r="I234" s="52">
        <v>30</v>
      </c>
      <c r="J234" s="26">
        <v>22</v>
      </c>
      <c r="K234" s="63"/>
      <c r="L234" s="20"/>
    </row>
    <row r="235" spans="1:243" s="89" customFormat="1" x14ac:dyDescent="0.25">
      <c r="A235" s="209" t="s">
        <v>19</v>
      </c>
      <c r="B235" s="183"/>
      <c r="C235" s="183"/>
      <c r="D235" s="183"/>
      <c r="E235" s="183"/>
      <c r="F235" s="183"/>
      <c r="G235" s="183"/>
      <c r="H235" s="183"/>
      <c r="I235" s="183"/>
      <c r="J235" s="165"/>
      <c r="K235" s="183"/>
      <c r="L235" s="184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</row>
    <row r="236" spans="1:243" s="92" customFormat="1" x14ac:dyDescent="0.25">
      <c r="A236" s="216" t="s">
        <v>414</v>
      </c>
      <c r="B236" s="216"/>
      <c r="C236" s="216"/>
      <c r="D236" s="216"/>
      <c r="E236" s="216"/>
      <c r="F236" s="216"/>
      <c r="G236" s="216"/>
      <c r="H236" s="216"/>
      <c r="I236" s="216"/>
      <c r="J236" s="216"/>
      <c r="K236" s="216"/>
      <c r="L236" s="216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9"/>
      <c r="BD236" s="89"/>
      <c r="BE236" s="89"/>
      <c r="BF236" s="89"/>
      <c r="BG236" s="89"/>
      <c r="BH236" s="89"/>
      <c r="BI236" s="89"/>
      <c r="BJ236" s="89"/>
      <c r="BK236" s="89"/>
      <c r="BL236" s="89"/>
      <c r="BM236" s="89"/>
      <c r="BN236" s="89"/>
      <c r="BO236" s="89"/>
      <c r="BP236" s="89"/>
      <c r="BQ236" s="89"/>
      <c r="BR236" s="89"/>
      <c r="BS236" s="89"/>
      <c r="BT236" s="89"/>
      <c r="BU236" s="89"/>
      <c r="BV236" s="89"/>
      <c r="BW236" s="89"/>
      <c r="BX236" s="89"/>
      <c r="BY236" s="89"/>
      <c r="BZ236" s="89"/>
      <c r="CA236" s="89"/>
      <c r="CB236" s="89"/>
      <c r="CC236" s="89"/>
      <c r="CD236" s="89"/>
      <c r="CE236" s="89"/>
      <c r="CF236" s="89"/>
      <c r="CG236" s="89"/>
      <c r="CH236" s="89"/>
      <c r="CI236" s="89"/>
      <c r="CJ236" s="89"/>
      <c r="CK236" s="89"/>
      <c r="CL236" s="89"/>
      <c r="CM236" s="89"/>
      <c r="CN236" s="89"/>
      <c r="CO236" s="89"/>
      <c r="CP236" s="89"/>
      <c r="CQ236" s="89"/>
      <c r="CR236" s="89"/>
      <c r="CS236" s="89"/>
      <c r="CT236" s="89"/>
      <c r="CU236" s="89"/>
      <c r="CV236" s="89"/>
      <c r="CW236" s="89"/>
      <c r="CX236" s="89"/>
      <c r="CY236" s="89"/>
      <c r="CZ236" s="89"/>
      <c r="DA236" s="89"/>
      <c r="DB236" s="89"/>
      <c r="DC236" s="89"/>
      <c r="DD236" s="89"/>
      <c r="DE236" s="89"/>
      <c r="DF236" s="89"/>
      <c r="DG236" s="89"/>
      <c r="DH236" s="89"/>
      <c r="DI236" s="89"/>
      <c r="DJ236" s="89"/>
      <c r="DK236" s="89"/>
      <c r="DL236" s="89"/>
      <c r="DM236" s="89"/>
      <c r="DN236" s="89"/>
      <c r="DO236" s="89"/>
      <c r="DP236" s="89"/>
      <c r="DQ236" s="89"/>
      <c r="DR236" s="89"/>
      <c r="DS236" s="89"/>
      <c r="DT236" s="89"/>
      <c r="DU236" s="89"/>
      <c r="DV236" s="89"/>
      <c r="DW236" s="89"/>
      <c r="DX236" s="89"/>
      <c r="DY236" s="89"/>
      <c r="DZ236" s="89"/>
      <c r="EA236" s="89"/>
      <c r="EB236" s="89"/>
      <c r="EC236" s="89"/>
      <c r="ED236" s="89"/>
      <c r="EE236" s="89"/>
      <c r="EF236" s="89"/>
      <c r="EG236" s="89"/>
      <c r="EH236" s="89"/>
      <c r="EI236" s="89"/>
      <c r="EJ236" s="89"/>
      <c r="EK236" s="89"/>
      <c r="EL236" s="89"/>
      <c r="EM236" s="89"/>
      <c r="EN236" s="89"/>
      <c r="EO236" s="89"/>
      <c r="EP236" s="89"/>
      <c r="EQ236" s="89"/>
      <c r="ER236" s="89"/>
      <c r="ES236" s="89"/>
      <c r="ET236" s="89"/>
      <c r="EU236" s="89"/>
      <c r="EV236" s="89"/>
      <c r="EW236" s="89"/>
      <c r="EX236" s="89"/>
      <c r="EY236" s="89"/>
      <c r="EZ236" s="89"/>
      <c r="FA236" s="89"/>
      <c r="FB236" s="89"/>
      <c r="FC236" s="89"/>
      <c r="FD236" s="89"/>
      <c r="FE236" s="89"/>
      <c r="FF236" s="89"/>
      <c r="FG236" s="89"/>
      <c r="FH236" s="89"/>
      <c r="FI236" s="89"/>
      <c r="FJ236" s="89"/>
      <c r="FK236" s="89"/>
      <c r="FL236" s="89"/>
      <c r="FM236" s="89"/>
      <c r="FN236" s="89"/>
      <c r="FO236" s="89"/>
      <c r="FP236" s="89"/>
      <c r="FQ236" s="89"/>
      <c r="FR236" s="89"/>
      <c r="FS236" s="89"/>
      <c r="FT236" s="89"/>
      <c r="FU236" s="89"/>
      <c r="FV236" s="89"/>
      <c r="FW236" s="89"/>
      <c r="FX236" s="89"/>
      <c r="FY236" s="89"/>
      <c r="FZ236" s="89"/>
      <c r="GA236" s="89"/>
      <c r="GB236" s="89"/>
      <c r="GC236" s="89"/>
      <c r="GD236" s="89"/>
      <c r="GE236" s="89"/>
      <c r="GF236" s="89"/>
      <c r="GG236" s="89"/>
      <c r="GH236" s="89"/>
      <c r="GI236" s="89"/>
      <c r="GJ236" s="89"/>
      <c r="GK236" s="89"/>
      <c r="GL236" s="89"/>
      <c r="GM236" s="89"/>
      <c r="GN236" s="89"/>
      <c r="GO236" s="89"/>
      <c r="GP236" s="89"/>
      <c r="GQ236" s="89"/>
      <c r="GR236" s="89"/>
      <c r="GS236" s="89"/>
      <c r="GT236" s="89"/>
      <c r="GU236" s="89"/>
      <c r="GV236" s="89"/>
      <c r="GW236" s="89"/>
      <c r="GX236" s="89"/>
      <c r="GY236" s="89"/>
      <c r="GZ236" s="89"/>
      <c r="HA236" s="89"/>
      <c r="HB236" s="89"/>
      <c r="HC236" s="89"/>
      <c r="HD236" s="89"/>
      <c r="HE236" s="89"/>
      <c r="HF236" s="89"/>
      <c r="HG236" s="89"/>
      <c r="HH236" s="89"/>
      <c r="HI236" s="89"/>
      <c r="HJ236" s="89"/>
      <c r="HK236" s="89"/>
      <c r="HL236" s="89"/>
      <c r="HM236" s="89"/>
      <c r="HN236" s="89"/>
      <c r="HO236" s="89"/>
      <c r="HP236" s="89"/>
      <c r="HQ236" s="89"/>
      <c r="HR236" s="89"/>
      <c r="HS236" s="89"/>
      <c r="HT236" s="89"/>
      <c r="HU236" s="89"/>
      <c r="HV236" s="89"/>
      <c r="HW236" s="89"/>
      <c r="HX236" s="89"/>
      <c r="HY236" s="89"/>
      <c r="HZ236" s="89"/>
      <c r="IA236" s="89"/>
      <c r="IB236" s="89"/>
      <c r="IC236" s="89"/>
      <c r="ID236" s="89"/>
      <c r="IE236" s="89"/>
      <c r="IF236" s="89"/>
      <c r="IG236" s="89"/>
      <c r="IH236" s="89"/>
      <c r="II236" s="89"/>
    </row>
    <row r="237" spans="1:243" s="89" customFormat="1" x14ac:dyDescent="0.25">
      <c r="A237" s="209" t="s">
        <v>19</v>
      </c>
      <c r="B237" s="183"/>
      <c r="C237" s="183"/>
      <c r="D237" s="183"/>
      <c r="E237" s="183"/>
      <c r="F237" s="183"/>
      <c r="G237" s="183"/>
      <c r="H237" s="183"/>
      <c r="I237" s="183"/>
      <c r="J237" s="165"/>
      <c r="K237" s="183"/>
      <c r="L237" s="184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</row>
    <row r="238" spans="1:243" s="89" customFormat="1" ht="24" x14ac:dyDescent="0.25">
      <c r="A238" s="72">
        <v>8</v>
      </c>
      <c r="B238" s="19" t="s">
        <v>253</v>
      </c>
      <c r="C238" s="30" t="s">
        <v>630</v>
      </c>
      <c r="D238" s="30" t="s">
        <v>682</v>
      </c>
      <c r="E238" s="30" t="s">
        <v>551</v>
      </c>
      <c r="F238" s="116" t="s">
        <v>483</v>
      </c>
      <c r="G238" s="19">
        <v>0</v>
      </c>
      <c r="H238" s="19">
        <v>160</v>
      </c>
      <c r="I238" s="19">
        <v>0</v>
      </c>
      <c r="J238" s="19">
        <v>6</v>
      </c>
      <c r="K238" s="19" t="s">
        <v>22</v>
      </c>
      <c r="L238" s="22" t="s">
        <v>430</v>
      </c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  <c r="BJ238" s="92"/>
      <c r="BK238" s="92"/>
      <c r="BL238" s="92"/>
      <c r="BM238" s="92"/>
      <c r="BN238" s="92"/>
      <c r="BO238" s="92"/>
      <c r="BP238" s="92"/>
      <c r="BQ238" s="92"/>
      <c r="BR238" s="92"/>
      <c r="BS238" s="92"/>
      <c r="BT238" s="92"/>
      <c r="BU238" s="92"/>
      <c r="BV238" s="92"/>
      <c r="BW238" s="92"/>
      <c r="BX238" s="92"/>
      <c r="BY238" s="92"/>
      <c r="BZ238" s="92"/>
      <c r="CA238" s="92"/>
      <c r="CB238" s="92"/>
      <c r="CC238" s="92"/>
      <c r="CD238" s="92"/>
      <c r="CE238" s="92"/>
      <c r="CF238" s="92"/>
      <c r="CG238" s="92"/>
      <c r="CH238" s="92"/>
      <c r="CI238" s="92"/>
      <c r="CJ238" s="92"/>
      <c r="CK238" s="92"/>
      <c r="CL238" s="92"/>
      <c r="CM238" s="92"/>
      <c r="CN238" s="92"/>
      <c r="CO238" s="92"/>
      <c r="CP238" s="92"/>
      <c r="CQ238" s="92"/>
      <c r="CR238" s="92"/>
      <c r="CS238" s="92"/>
      <c r="CT238" s="92"/>
      <c r="CU238" s="92"/>
      <c r="CV238" s="92"/>
      <c r="CW238" s="92"/>
      <c r="CX238" s="92"/>
      <c r="CY238" s="92"/>
      <c r="CZ238" s="92"/>
      <c r="DA238" s="92"/>
      <c r="DB238" s="92"/>
      <c r="DC238" s="92"/>
      <c r="DD238" s="92"/>
      <c r="DE238" s="92"/>
      <c r="DF238" s="92"/>
      <c r="DG238" s="92"/>
      <c r="DH238" s="92"/>
      <c r="DI238" s="92"/>
      <c r="DJ238" s="92"/>
      <c r="DK238" s="92"/>
      <c r="DL238" s="92"/>
      <c r="DM238" s="92"/>
      <c r="DN238" s="92"/>
      <c r="DO238" s="92"/>
      <c r="DP238" s="92"/>
      <c r="DQ238" s="92"/>
      <c r="DR238" s="92"/>
      <c r="DS238" s="92"/>
      <c r="DT238" s="92"/>
      <c r="DU238" s="92"/>
      <c r="DV238" s="92"/>
      <c r="DW238" s="92"/>
      <c r="DX238" s="92"/>
      <c r="DY238" s="92"/>
      <c r="DZ238" s="92"/>
      <c r="EA238" s="92"/>
      <c r="EB238" s="92"/>
      <c r="EC238" s="92"/>
      <c r="ED238" s="92"/>
      <c r="EE238" s="92"/>
      <c r="EF238" s="92"/>
      <c r="EG238" s="92"/>
      <c r="EH238" s="92"/>
      <c r="EI238" s="92"/>
      <c r="EJ238" s="92"/>
      <c r="EK238" s="92"/>
      <c r="EL238" s="92"/>
      <c r="EM238" s="92"/>
      <c r="EN238" s="92"/>
      <c r="EO238" s="92"/>
      <c r="EP238" s="92"/>
      <c r="EQ238" s="92"/>
      <c r="ER238" s="92"/>
      <c r="ES238" s="92"/>
      <c r="ET238" s="92"/>
      <c r="EU238" s="92"/>
      <c r="EV238" s="92"/>
      <c r="EW238" s="92"/>
      <c r="EX238" s="92"/>
      <c r="EY238" s="92"/>
      <c r="EZ238" s="92"/>
      <c r="FA238" s="92"/>
      <c r="FB238" s="92"/>
      <c r="FC238" s="92"/>
      <c r="FD238" s="92"/>
      <c r="FE238" s="92"/>
      <c r="FF238" s="92"/>
      <c r="FG238" s="92"/>
      <c r="FH238" s="92"/>
      <c r="FI238" s="92"/>
      <c r="FJ238" s="92"/>
      <c r="FK238" s="92"/>
      <c r="FL238" s="92"/>
      <c r="FM238" s="92"/>
      <c r="FN238" s="92"/>
      <c r="FO238" s="92"/>
      <c r="FP238" s="92"/>
      <c r="FQ238" s="92"/>
      <c r="FR238" s="92"/>
      <c r="FS238" s="92"/>
      <c r="FT238" s="92"/>
      <c r="FU238" s="92"/>
      <c r="FV238" s="92"/>
      <c r="FW238" s="92"/>
      <c r="FX238" s="92"/>
      <c r="FY238" s="92"/>
      <c r="FZ238" s="92"/>
      <c r="GA238" s="92"/>
      <c r="GB238" s="92"/>
      <c r="GC238" s="92"/>
      <c r="GD238" s="92"/>
      <c r="GE238" s="92"/>
      <c r="GF238" s="92"/>
      <c r="GG238" s="92"/>
      <c r="GH238" s="92"/>
      <c r="GI238" s="92"/>
      <c r="GJ238" s="92"/>
      <c r="GK238" s="92"/>
      <c r="GL238" s="92"/>
      <c r="GM238" s="92"/>
      <c r="GN238" s="92"/>
      <c r="GO238" s="92"/>
      <c r="GP238" s="92"/>
      <c r="GQ238" s="92"/>
      <c r="GR238" s="92"/>
      <c r="GS238" s="92"/>
      <c r="GT238" s="92"/>
      <c r="GU238" s="92"/>
      <c r="GV238" s="92"/>
      <c r="GW238" s="92"/>
      <c r="GX238" s="92"/>
      <c r="GY238" s="92"/>
      <c r="GZ238" s="92"/>
      <c r="HA238" s="92"/>
      <c r="HB238" s="92"/>
      <c r="HC238" s="92"/>
      <c r="HD238" s="92"/>
      <c r="HE238" s="92"/>
      <c r="HF238" s="92"/>
      <c r="HG238" s="92"/>
      <c r="HH238" s="92"/>
      <c r="HI238" s="92"/>
      <c r="HJ238" s="92"/>
      <c r="HK238" s="92"/>
      <c r="HL238" s="92"/>
      <c r="HM238" s="92"/>
      <c r="HN238" s="92"/>
      <c r="HO238" s="92"/>
      <c r="HP238" s="92"/>
      <c r="HQ238" s="92"/>
      <c r="HR238" s="92"/>
      <c r="HS238" s="92"/>
      <c r="HT238" s="92"/>
      <c r="HU238" s="92"/>
      <c r="HV238" s="92"/>
      <c r="HW238" s="92"/>
      <c r="HX238" s="92"/>
      <c r="HY238" s="92"/>
      <c r="HZ238" s="92"/>
      <c r="IA238" s="92"/>
      <c r="IB238" s="92"/>
      <c r="IC238" s="92"/>
      <c r="ID238" s="92"/>
      <c r="IE238" s="92"/>
      <c r="IF238" s="92"/>
      <c r="IG238" s="92"/>
      <c r="IH238" s="92"/>
      <c r="II238" s="92"/>
    </row>
    <row r="239" spans="1:243" s="89" customFormat="1" ht="24" x14ac:dyDescent="0.25">
      <c r="A239" s="73">
        <v>8</v>
      </c>
      <c r="B239" s="20" t="s">
        <v>254</v>
      </c>
      <c r="C239" s="29" t="s">
        <v>625</v>
      </c>
      <c r="D239" s="29"/>
      <c r="E239" s="29"/>
      <c r="F239" s="116" t="s">
        <v>483</v>
      </c>
      <c r="G239" s="20">
        <v>0</v>
      </c>
      <c r="H239" s="20">
        <v>340</v>
      </c>
      <c r="I239" s="20">
        <v>0</v>
      </c>
      <c r="J239" s="20">
        <v>20</v>
      </c>
      <c r="K239" s="20" t="s">
        <v>22</v>
      </c>
      <c r="L239" s="22" t="s">
        <v>430</v>
      </c>
    </row>
    <row r="240" spans="1:243" s="89" customFormat="1" ht="12.75" thickBot="1" x14ac:dyDescent="0.3">
      <c r="A240" s="66"/>
      <c r="B240" s="67"/>
      <c r="C240" s="31"/>
      <c r="D240" s="31"/>
      <c r="E240" s="31"/>
      <c r="F240" s="67"/>
      <c r="G240" s="67"/>
      <c r="H240" s="67"/>
      <c r="I240" s="67"/>
      <c r="J240" s="67"/>
      <c r="K240" s="67"/>
      <c r="L240" s="68"/>
    </row>
    <row r="241" spans="1:243" ht="24.95" customHeight="1" thickBot="1" x14ac:dyDescent="0.3">
      <c r="A241" s="8"/>
      <c r="B241" s="8"/>
      <c r="C241" s="199" t="s">
        <v>553</v>
      </c>
      <c r="D241" s="161" t="s">
        <v>744</v>
      </c>
      <c r="E241" s="162"/>
      <c r="F241" s="64">
        <v>189</v>
      </c>
      <c r="G241" s="2"/>
      <c r="H241" s="145"/>
      <c r="I241" s="144"/>
    </row>
    <row r="242" spans="1:243" ht="24.95" customHeight="1" thickBot="1" x14ac:dyDescent="0.3">
      <c r="A242" s="8"/>
      <c r="B242" s="8"/>
      <c r="C242" s="200"/>
      <c r="D242" s="161" t="s">
        <v>745</v>
      </c>
      <c r="E242" s="162"/>
      <c r="F242" s="64">
        <v>39</v>
      </c>
      <c r="G242" s="2"/>
      <c r="H242" s="144"/>
      <c r="I242" s="144"/>
    </row>
    <row r="243" spans="1:243" s="89" customFormat="1" ht="24.95" customHeight="1" thickBot="1" x14ac:dyDescent="0.3">
      <c r="A243" s="8"/>
      <c r="B243" s="8"/>
      <c r="C243" s="200"/>
      <c r="D243" s="161" t="s">
        <v>746</v>
      </c>
      <c r="E243" s="162"/>
      <c r="F243" s="64">
        <v>12</v>
      </c>
      <c r="G243" s="2"/>
      <c r="H243" s="144"/>
      <c r="I243" s="14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  <c r="GX243" s="24"/>
      <c r="GY243" s="24"/>
      <c r="GZ243" s="24"/>
      <c r="HA243" s="24"/>
      <c r="HB243" s="24"/>
      <c r="HC243" s="24"/>
      <c r="HD243" s="24"/>
      <c r="HE243" s="24"/>
      <c r="HF243" s="24"/>
      <c r="HG243" s="24"/>
      <c r="HH243" s="24"/>
      <c r="HI243" s="24"/>
      <c r="HJ243" s="24"/>
      <c r="HK243" s="24"/>
      <c r="HL243" s="24"/>
      <c r="HM243" s="24"/>
      <c r="HN243" s="24"/>
      <c r="HO243" s="24"/>
      <c r="HP243" s="24"/>
      <c r="HQ243" s="24"/>
      <c r="HR243" s="24"/>
      <c r="HS243" s="24"/>
      <c r="HT243" s="24"/>
      <c r="HU243" s="24"/>
      <c r="HV243" s="24"/>
      <c r="HW243" s="24"/>
      <c r="HX243" s="24"/>
      <c r="HY243" s="24"/>
      <c r="HZ243" s="24"/>
      <c r="IA243" s="24"/>
      <c r="IB243" s="24"/>
      <c r="IC243" s="24"/>
      <c r="ID243" s="24"/>
      <c r="IE243" s="24"/>
    </row>
    <row r="244" spans="1:243" ht="24.95" customHeight="1" thickBot="1" x14ac:dyDescent="0.3">
      <c r="A244" s="8"/>
      <c r="B244" s="8"/>
      <c r="C244" s="201"/>
      <c r="D244" s="161" t="s">
        <v>747</v>
      </c>
      <c r="E244" s="162"/>
      <c r="F244" s="64">
        <f>SUM(F241:F243)</f>
        <v>240</v>
      </c>
      <c r="G244" s="2"/>
      <c r="H244" s="144"/>
      <c r="I244" s="144"/>
    </row>
    <row r="245" spans="1:243" s="8" customFormat="1" x14ac:dyDescent="0.25">
      <c r="A245" s="125"/>
      <c r="B245" s="92"/>
      <c r="C245" s="92"/>
      <c r="D245" s="92"/>
      <c r="E245" s="92"/>
      <c r="F245" s="126"/>
      <c r="G245" s="126"/>
      <c r="H245" s="126"/>
      <c r="I245" s="126"/>
      <c r="J245" s="32"/>
      <c r="K245" s="32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9"/>
      <c r="BD245" s="89"/>
      <c r="BE245" s="89"/>
      <c r="BF245" s="89"/>
      <c r="BG245" s="89"/>
      <c r="BH245" s="89"/>
      <c r="BI245" s="89"/>
      <c r="BJ245" s="89"/>
      <c r="BK245" s="89"/>
      <c r="BL245" s="89"/>
      <c r="BM245" s="89"/>
      <c r="BN245" s="89"/>
      <c r="BO245" s="89"/>
      <c r="BP245" s="89"/>
      <c r="BQ245" s="89"/>
      <c r="BR245" s="89"/>
      <c r="BS245" s="89"/>
      <c r="BT245" s="89"/>
      <c r="BU245" s="89"/>
      <c r="BV245" s="89"/>
      <c r="BW245" s="89"/>
      <c r="BX245" s="89"/>
      <c r="BY245" s="89"/>
      <c r="BZ245" s="89"/>
      <c r="CA245" s="89"/>
      <c r="CB245" s="89"/>
      <c r="CC245" s="89"/>
      <c r="CD245" s="89"/>
      <c r="CE245" s="89"/>
      <c r="CF245" s="89"/>
      <c r="CG245" s="89"/>
      <c r="CH245" s="89"/>
      <c r="CI245" s="89"/>
      <c r="CJ245" s="89"/>
      <c r="CK245" s="89"/>
      <c r="CL245" s="89"/>
      <c r="CM245" s="89"/>
      <c r="CN245" s="89"/>
      <c r="CO245" s="89"/>
      <c r="CP245" s="89"/>
      <c r="CQ245" s="89"/>
      <c r="CR245" s="89"/>
      <c r="CS245" s="89"/>
      <c r="CT245" s="89"/>
      <c r="CU245" s="89"/>
      <c r="CV245" s="89"/>
      <c r="CW245" s="89"/>
      <c r="CX245" s="89"/>
      <c r="CY245" s="89"/>
      <c r="CZ245" s="89"/>
      <c r="DA245" s="89"/>
      <c r="DB245" s="89"/>
      <c r="DC245" s="89"/>
      <c r="DD245" s="89"/>
      <c r="DE245" s="89"/>
      <c r="DF245" s="89"/>
      <c r="DG245" s="89"/>
      <c r="DH245" s="89"/>
      <c r="DI245" s="89"/>
      <c r="DJ245" s="89"/>
      <c r="DK245" s="89"/>
      <c r="DL245" s="89"/>
      <c r="DM245" s="89"/>
      <c r="DN245" s="89"/>
      <c r="DO245" s="89"/>
      <c r="DP245" s="89"/>
      <c r="DQ245" s="89"/>
      <c r="DR245" s="89"/>
      <c r="DS245" s="89"/>
      <c r="DT245" s="89"/>
      <c r="DU245" s="89"/>
      <c r="DV245" s="89"/>
      <c r="DW245" s="89"/>
      <c r="DX245" s="89"/>
      <c r="DY245" s="89"/>
      <c r="DZ245" s="89"/>
      <c r="EA245" s="89"/>
      <c r="EB245" s="89"/>
      <c r="EC245" s="89"/>
      <c r="ED245" s="89"/>
      <c r="EE245" s="89"/>
      <c r="EF245" s="89"/>
      <c r="EG245" s="89"/>
      <c r="EH245" s="89"/>
      <c r="EI245" s="89"/>
      <c r="EJ245" s="89"/>
      <c r="EK245" s="89"/>
      <c r="EL245" s="89"/>
      <c r="EM245" s="89"/>
      <c r="EN245" s="89"/>
      <c r="EO245" s="89"/>
      <c r="EP245" s="89"/>
      <c r="EQ245" s="89"/>
      <c r="ER245" s="89"/>
      <c r="ES245" s="89"/>
      <c r="ET245" s="89"/>
      <c r="EU245" s="89"/>
      <c r="EV245" s="89"/>
      <c r="EW245" s="89"/>
      <c r="EX245" s="89"/>
      <c r="EY245" s="89"/>
      <c r="EZ245" s="89"/>
      <c r="FA245" s="89"/>
      <c r="FB245" s="89"/>
      <c r="FC245" s="89"/>
      <c r="FD245" s="89"/>
      <c r="FE245" s="89"/>
      <c r="FF245" s="89"/>
      <c r="FG245" s="89"/>
      <c r="FH245" s="89"/>
      <c r="FI245" s="89"/>
      <c r="FJ245" s="89"/>
      <c r="FK245" s="89"/>
      <c r="FL245" s="89"/>
      <c r="FM245" s="89"/>
      <c r="FN245" s="89"/>
      <c r="FO245" s="89"/>
      <c r="FP245" s="89"/>
      <c r="FQ245" s="89"/>
      <c r="FR245" s="89"/>
      <c r="FS245" s="89"/>
      <c r="FT245" s="89"/>
      <c r="FU245" s="89"/>
      <c r="FV245" s="89"/>
      <c r="FW245" s="89"/>
      <c r="FX245" s="89"/>
      <c r="FY245" s="89"/>
      <c r="FZ245" s="89"/>
      <c r="GA245" s="89"/>
      <c r="GB245" s="89"/>
      <c r="GC245" s="89"/>
      <c r="GD245" s="89"/>
      <c r="GE245" s="89"/>
      <c r="GF245" s="89"/>
      <c r="GG245" s="89"/>
      <c r="GH245" s="89"/>
      <c r="GI245" s="89"/>
      <c r="GJ245" s="89"/>
      <c r="GK245" s="89"/>
      <c r="GL245" s="89"/>
      <c r="GM245" s="89"/>
      <c r="GN245" s="89"/>
      <c r="GO245" s="89"/>
      <c r="GP245" s="89"/>
      <c r="GQ245" s="89"/>
      <c r="GR245" s="89"/>
      <c r="GS245" s="89"/>
      <c r="GT245" s="89"/>
      <c r="GU245" s="89"/>
      <c r="GV245" s="89"/>
      <c r="GW245" s="89"/>
      <c r="GX245" s="89"/>
      <c r="GY245" s="89"/>
      <c r="GZ245" s="89"/>
      <c r="HA245" s="89"/>
      <c r="HB245" s="89"/>
      <c r="HC245" s="89"/>
      <c r="HD245" s="89"/>
      <c r="HE245" s="89"/>
      <c r="HF245" s="89"/>
      <c r="HG245" s="89"/>
      <c r="HH245" s="89"/>
      <c r="HI245" s="89"/>
      <c r="HJ245" s="89"/>
      <c r="HK245" s="89"/>
      <c r="HL245" s="89"/>
      <c r="HM245" s="89"/>
      <c r="HN245" s="89"/>
      <c r="HO245" s="89"/>
      <c r="HP245" s="89"/>
      <c r="HQ245" s="89"/>
      <c r="HR245" s="89"/>
      <c r="HS245" s="89"/>
      <c r="HT245" s="89"/>
      <c r="HU245" s="89"/>
      <c r="HV245" s="89"/>
      <c r="HW245" s="89"/>
      <c r="HX245" s="89"/>
      <c r="HY245" s="89"/>
      <c r="HZ245" s="89"/>
      <c r="IA245" s="89"/>
      <c r="IB245" s="89"/>
      <c r="IC245" s="89"/>
      <c r="ID245" s="89"/>
      <c r="IE245" s="89"/>
      <c r="IF245" s="89"/>
      <c r="IG245" s="89"/>
      <c r="IH245" s="89"/>
      <c r="II245" s="89"/>
    </row>
    <row r="246" spans="1:243" s="8" customFormat="1" ht="15.75" x14ac:dyDescent="0.25">
      <c r="A246" s="179" t="s">
        <v>565</v>
      </c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</row>
    <row r="247" spans="1:243" s="1" customFormat="1" x14ac:dyDescent="0.25">
      <c r="A247" s="163" t="s">
        <v>555</v>
      </c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  <c r="HX247" s="8"/>
      <c r="HY247" s="8"/>
      <c r="HZ247" s="8"/>
      <c r="IA247" s="8"/>
      <c r="IB247" s="8"/>
      <c r="IC247" s="8"/>
      <c r="ID247" s="8"/>
      <c r="IE247" s="8"/>
      <c r="IF247" s="8"/>
      <c r="IG247" s="8"/>
      <c r="IH247" s="8"/>
      <c r="II247" s="8"/>
    </row>
    <row r="248" spans="1:243" s="1" customFormat="1" x14ac:dyDescent="0.25">
      <c r="A248" s="164" t="s">
        <v>372</v>
      </c>
      <c r="B248" s="165"/>
      <c r="C248" s="165"/>
      <c r="D248" s="165"/>
      <c r="E248" s="165"/>
      <c r="F248" s="165"/>
      <c r="G248" s="165"/>
      <c r="H248" s="165"/>
      <c r="I248" s="165"/>
      <c r="J248" s="165"/>
      <c r="K248" s="165"/>
      <c r="L248" s="166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  <c r="HX248" s="8"/>
      <c r="HY248" s="8"/>
      <c r="HZ248" s="8"/>
      <c r="IA248" s="8"/>
      <c r="IB248" s="8"/>
      <c r="IC248" s="8"/>
      <c r="ID248" s="8"/>
      <c r="IE248" s="8"/>
      <c r="IF248" s="8"/>
      <c r="IG248" s="8"/>
      <c r="IH248" s="8"/>
      <c r="II248" s="8"/>
    </row>
    <row r="249" spans="1:243" s="1" customFormat="1" ht="24" x14ac:dyDescent="0.25">
      <c r="A249" s="117" t="s">
        <v>24</v>
      </c>
      <c r="B249" s="116" t="s">
        <v>569</v>
      </c>
      <c r="C249" s="121" t="s">
        <v>496</v>
      </c>
      <c r="D249" s="121" t="s">
        <v>636</v>
      </c>
      <c r="E249" s="121" t="s">
        <v>612</v>
      </c>
      <c r="F249" s="116" t="s">
        <v>483</v>
      </c>
      <c r="G249" s="139">
        <v>14</v>
      </c>
      <c r="H249" s="139">
        <v>14</v>
      </c>
      <c r="I249" s="139">
        <v>0</v>
      </c>
      <c r="J249" s="116">
        <v>2</v>
      </c>
      <c r="K249" s="116" t="s">
        <v>8</v>
      </c>
      <c r="L249" s="116" t="s">
        <v>492</v>
      </c>
    </row>
    <row r="250" spans="1:243" s="1" customFormat="1" ht="24" x14ac:dyDescent="0.25">
      <c r="A250" s="117" t="s">
        <v>24</v>
      </c>
      <c r="B250" s="116" t="s">
        <v>461</v>
      </c>
      <c r="C250" s="121" t="s">
        <v>379</v>
      </c>
      <c r="D250" s="121" t="s">
        <v>724</v>
      </c>
      <c r="E250" s="121" t="s">
        <v>612</v>
      </c>
      <c r="F250" s="116" t="s">
        <v>486</v>
      </c>
      <c r="G250" s="139">
        <v>28</v>
      </c>
      <c r="H250" s="139">
        <v>28</v>
      </c>
      <c r="I250" s="139">
        <v>28</v>
      </c>
      <c r="J250" s="116">
        <v>7</v>
      </c>
      <c r="K250" s="116" t="s">
        <v>8</v>
      </c>
      <c r="L250" s="116" t="s">
        <v>370</v>
      </c>
    </row>
    <row r="251" spans="1:243" s="1" customFormat="1" ht="36" x14ac:dyDescent="0.25">
      <c r="A251" s="117" t="s">
        <v>24</v>
      </c>
      <c r="B251" s="116" t="s">
        <v>489</v>
      </c>
      <c r="C251" s="121" t="s">
        <v>9</v>
      </c>
      <c r="D251" s="121" t="s">
        <v>650</v>
      </c>
      <c r="E251" s="121" t="s">
        <v>514</v>
      </c>
      <c r="F251" s="116" t="s">
        <v>483</v>
      </c>
      <c r="G251" s="139">
        <v>0</v>
      </c>
      <c r="H251" s="139">
        <v>0</v>
      </c>
      <c r="I251" s="139">
        <v>12</v>
      </c>
      <c r="J251" s="116">
        <v>1</v>
      </c>
      <c r="K251" s="116" t="s">
        <v>8</v>
      </c>
      <c r="L251" s="116"/>
      <c r="M251" s="82"/>
      <c r="N251" s="82"/>
      <c r="O251" s="82"/>
    </row>
    <row r="252" spans="1:243" s="1" customFormat="1" ht="24" x14ac:dyDescent="0.25">
      <c r="A252" s="154" t="s">
        <v>24</v>
      </c>
      <c r="B252" s="150" t="s">
        <v>55</v>
      </c>
      <c r="C252" s="152" t="s">
        <v>56</v>
      </c>
      <c r="D252" s="152" t="s">
        <v>640</v>
      </c>
      <c r="E252" s="152" t="s">
        <v>500</v>
      </c>
      <c r="F252" s="77" t="s">
        <v>486</v>
      </c>
      <c r="G252" s="150">
        <v>28</v>
      </c>
      <c r="H252" s="150">
        <v>0</v>
      </c>
      <c r="I252" s="150">
        <v>28</v>
      </c>
      <c r="J252" s="150">
        <v>6</v>
      </c>
      <c r="K252" s="150" t="s">
        <v>8</v>
      </c>
      <c r="L252" s="150"/>
    </row>
    <row r="253" spans="1:243" s="1" customFormat="1" ht="24" x14ac:dyDescent="0.25">
      <c r="A253" s="117" t="s">
        <v>24</v>
      </c>
      <c r="B253" s="116" t="s">
        <v>615</v>
      </c>
      <c r="C253" s="121" t="s">
        <v>352</v>
      </c>
      <c r="D253" s="121" t="s">
        <v>652</v>
      </c>
      <c r="E253" s="121" t="s">
        <v>612</v>
      </c>
      <c r="F253" s="116" t="s">
        <v>483</v>
      </c>
      <c r="G253" s="139">
        <v>0</v>
      </c>
      <c r="H253" s="139">
        <v>0</v>
      </c>
      <c r="I253" s="139">
        <v>28</v>
      </c>
      <c r="J253" s="116">
        <v>3</v>
      </c>
      <c r="K253" s="116" t="s">
        <v>8</v>
      </c>
      <c r="L253" s="116"/>
      <c r="M253" s="82"/>
      <c r="N253" s="82"/>
      <c r="O253" s="82"/>
      <c r="P253" s="82"/>
      <c r="Q253" s="82"/>
      <c r="R253" s="82"/>
    </row>
    <row r="254" spans="1:243" s="1" customFormat="1" ht="24" x14ac:dyDescent="0.25">
      <c r="A254" s="46">
        <v>2</v>
      </c>
      <c r="B254" s="77" t="s">
        <v>524</v>
      </c>
      <c r="C254" s="11" t="s">
        <v>35</v>
      </c>
      <c r="D254" s="11" t="s">
        <v>659</v>
      </c>
      <c r="E254" s="11" t="s">
        <v>660</v>
      </c>
      <c r="F254" s="116" t="s">
        <v>486</v>
      </c>
      <c r="G254" s="77">
        <v>28</v>
      </c>
      <c r="H254" s="77">
        <v>0</v>
      </c>
      <c r="I254" s="77">
        <v>0</v>
      </c>
      <c r="J254" s="77">
        <v>3</v>
      </c>
      <c r="K254" s="85" t="s">
        <v>8</v>
      </c>
      <c r="L254" s="77" t="s">
        <v>369</v>
      </c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  <c r="HX254" s="8"/>
      <c r="HY254" s="8"/>
      <c r="HZ254" s="8"/>
      <c r="IA254" s="8"/>
      <c r="IB254" s="8"/>
      <c r="IC254" s="8"/>
      <c r="ID254" s="8"/>
      <c r="IE254" s="8"/>
      <c r="IF254" s="8"/>
      <c r="IG254" s="8"/>
      <c r="IH254" s="8"/>
      <c r="II254" s="8"/>
    </row>
    <row r="255" spans="1:243" s="1" customFormat="1" ht="24" x14ac:dyDescent="0.25">
      <c r="A255" s="117">
        <v>2</v>
      </c>
      <c r="B255" s="116" t="s">
        <v>618</v>
      </c>
      <c r="C255" s="121" t="s">
        <v>353</v>
      </c>
      <c r="D255" s="121" t="s">
        <v>643</v>
      </c>
      <c r="E255" s="121" t="s">
        <v>612</v>
      </c>
      <c r="F255" s="116" t="s">
        <v>483</v>
      </c>
      <c r="G255" s="139">
        <v>0</v>
      </c>
      <c r="H255" s="143">
        <v>0</v>
      </c>
      <c r="I255" s="139">
        <v>28</v>
      </c>
      <c r="J255" s="116">
        <v>2</v>
      </c>
      <c r="K255" s="85" t="s">
        <v>8</v>
      </c>
      <c r="L255" s="116"/>
    </row>
    <row r="256" spans="1:243" s="1" customFormat="1" ht="24" x14ac:dyDescent="0.25">
      <c r="A256" s="117">
        <v>2</v>
      </c>
      <c r="B256" s="116" t="s">
        <v>511</v>
      </c>
      <c r="C256" s="121" t="s">
        <v>26</v>
      </c>
      <c r="D256" s="121" t="s">
        <v>653</v>
      </c>
      <c r="E256" s="121" t="s">
        <v>510</v>
      </c>
      <c r="F256" s="116" t="s">
        <v>486</v>
      </c>
      <c r="G256" s="139">
        <v>28</v>
      </c>
      <c r="H256" s="139">
        <v>0</v>
      </c>
      <c r="I256" s="139">
        <v>0</v>
      </c>
      <c r="J256" s="116">
        <v>3</v>
      </c>
      <c r="K256" s="116" t="s">
        <v>8</v>
      </c>
      <c r="L256" s="18"/>
    </row>
    <row r="257" spans="1:243" s="1" customFormat="1" x14ac:dyDescent="0.25">
      <c r="A257" s="117">
        <v>2</v>
      </c>
      <c r="B257" s="116" t="s">
        <v>27</v>
      </c>
      <c r="C257" s="121" t="s">
        <v>28</v>
      </c>
      <c r="D257" s="121" t="s">
        <v>654</v>
      </c>
      <c r="E257" s="121" t="s">
        <v>504</v>
      </c>
      <c r="F257" s="116" t="s">
        <v>486</v>
      </c>
      <c r="G257" s="139">
        <v>14</v>
      </c>
      <c r="H257" s="139">
        <v>20</v>
      </c>
      <c r="I257" s="139">
        <v>12</v>
      </c>
      <c r="J257" s="116">
        <v>4</v>
      </c>
      <c r="K257" s="116" t="s">
        <v>8</v>
      </c>
      <c r="L257" s="116" t="s">
        <v>16</v>
      </c>
    </row>
    <row r="258" spans="1:243" s="1" customFormat="1" ht="36" x14ac:dyDescent="0.25">
      <c r="A258" s="116">
        <v>2</v>
      </c>
      <c r="B258" s="77" t="s">
        <v>31</v>
      </c>
      <c r="C258" s="121" t="s">
        <v>32</v>
      </c>
      <c r="D258" s="121" t="s">
        <v>656</v>
      </c>
      <c r="E258" s="121" t="s">
        <v>501</v>
      </c>
      <c r="F258" s="116" t="s">
        <v>486</v>
      </c>
      <c r="G258" s="139">
        <v>20</v>
      </c>
      <c r="H258" s="139">
        <v>18</v>
      </c>
      <c r="I258" s="139">
        <v>18</v>
      </c>
      <c r="J258" s="116">
        <v>4</v>
      </c>
      <c r="K258" s="116" t="s">
        <v>8</v>
      </c>
      <c r="L258" s="116" t="s">
        <v>33</v>
      </c>
    </row>
    <row r="259" spans="1:243" s="8" customFormat="1" ht="24.75" thickBot="1" x14ac:dyDescent="0.3">
      <c r="A259" s="35" t="s">
        <v>24</v>
      </c>
      <c r="B259" s="13" t="s">
        <v>597</v>
      </c>
      <c r="C259" s="14" t="s">
        <v>34</v>
      </c>
      <c r="D259" s="14" t="s">
        <v>657</v>
      </c>
      <c r="E259" s="14" t="s">
        <v>658</v>
      </c>
      <c r="F259" s="116" t="s">
        <v>483</v>
      </c>
      <c r="G259" s="49">
        <v>5</v>
      </c>
      <c r="H259" s="49">
        <v>14</v>
      </c>
      <c r="I259" s="49">
        <v>0</v>
      </c>
      <c r="J259" s="49">
        <v>2</v>
      </c>
      <c r="K259" s="116" t="s">
        <v>8</v>
      </c>
      <c r="L259" s="1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</row>
    <row r="260" spans="1:243" s="8" customFormat="1" ht="12.75" thickBot="1" x14ac:dyDescent="0.3">
      <c r="A260" s="74">
        <v>2</v>
      </c>
      <c r="B260" s="171" t="s">
        <v>18</v>
      </c>
      <c r="C260" s="172"/>
      <c r="D260" s="172"/>
      <c r="E260" s="173"/>
      <c r="F260" s="85"/>
      <c r="G260" s="52">
        <f>SUM(G249:G259)</f>
        <v>165</v>
      </c>
      <c r="H260" s="52">
        <f>SUM(H249:H259)</f>
        <v>94</v>
      </c>
      <c r="I260" s="52">
        <f>SUM(I249:I259)</f>
        <v>154</v>
      </c>
      <c r="J260" s="26">
        <f>SUM(J249:J259)</f>
        <v>37</v>
      </c>
      <c r="K260" s="86"/>
      <c r="L260" s="116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</row>
    <row r="261" spans="1:243" s="8" customFormat="1" x14ac:dyDescent="0.25">
      <c r="A261" s="209" t="s">
        <v>19</v>
      </c>
      <c r="B261" s="183"/>
      <c r="C261" s="183"/>
      <c r="D261" s="183"/>
      <c r="E261" s="183"/>
      <c r="F261" s="183"/>
      <c r="G261" s="165"/>
      <c r="H261" s="165"/>
      <c r="I261" s="165"/>
      <c r="J261" s="165"/>
      <c r="K261" s="183"/>
      <c r="L261" s="184"/>
    </row>
    <row r="262" spans="1:243" s="1" customFormat="1" ht="36" x14ac:dyDescent="0.25">
      <c r="A262" s="117">
        <v>2</v>
      </c>
      <c r="B262" s="116" t="s">
        <v>521</v>
      </c>
      <c r="C262" s="121" t="s">
        <v>23</v>
      </c>
      <c r="D262" s="121" t="s">
        <v>651</v>
      </c>
      <c r="E262" s="121" t="s">
        <v>520</v>
      </c>
      <c r="F262" s="116" t="s">
        <v>486</v>
      </c>
      <c r="G262" s="139">
        <v>28</v>
      </c>
      <c r="H262" s="139">
        <v>0</v>
      </c>
      <c r="I262" s="139">
        <v>0</v>
      </c>
      <c r="J262" s="116">
        <v>3</v>
      </c>
      <c r="K262" s="116" t="s">
        <v>40</v>
      </c>
      <c r="L262" s="116" t="s">
        <v>366</v>
      </c>
      <c r="M262" s="84"/>
      <c r="N262" s="84"/>
      <c r="O262" s="84"/>
      <c r="P262" s="84"/>
    </row>
    <row r="263" spans="1:243" s="1" customFormat="1" x14ac:dyDescent="0.25">
      <c r="A263" s="163" t="s">
        <v>556</v>
      </c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  <c r="HV263" s="8"/>
      <c r="HW263" s="8"/>
      <c r="HX263" s="8"/>
      <c r="HY263" s="8"/>
      <c r="HZ263" s="8"/>
      <c r="IA263" s="8"/>
      <c r="IB263" s="8"/>
      <c r="IC263" s="8"/>
      <c r="ID263" s="8"/>
      <c r="IE263" s="8"/>
      <c r="IF263" s="8"/>
      <c r="IG263" s="8"/>
      <c r="IH263" s="8"/>
      <c r="II263" s="8"/>
    </row>
    <row r="264" spans="1:243" s="1" customFormat="1" x14ac:dyDescent="0.25">
      <c r="A264" s="164" t="s">
        <v>372</v>
      </c>
      <c r="B264" s="165"/>
      <c r="C264" s="165"/>
      <c r="D264" s="165"/>
      <c r="E264" s="165"/>
      <c r="F264" s="165"/>
      <c r="G264" s="165"/>
      <c r="H264" s="165"/>
      <c r="I264" s="165"/>
      <c r="J264" s="165"/>
      <c r="K264" s="165"/>
      <c r="L264" s="166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  <c r="HZ264" s="8"/>
      <c r="IA264" s="8"/>
      <c r="IB264" s="8"/>
      <c r="IC264" s="8"/>
      <c r="ID264" s="8"/>
      <c r="IE264" s="8"/>
      <c r="IF264" s="8"/>
      <c r="IG264" s="8"/>
      <c r="IH264" s="8"/>
      <c r="II264" s="8"/>
    </row>
    <row r="265" spans="1:243" s="1" customFormat="1" ht="24" x14ac:dyDescent="0.25">
      <c r="A265" s="75" t="s">
        <v>52</v>
      </c>
      <c r="B265" s="41" t="s">
        <v>804</v>
      </c>
      <c r="C265" s="40" t="s">
        <v>620</v>
      </c>
      <c r="D265" s="40" t="s">
        <v>725</v>
      </c>
      <c r="E265" s="40" t="s">
        <v>660</v>
      </c>
      <c r="F265" s="150" t="s">
        <v>483</v>
      </c>
      <c r="G265" s="36">
        <v>20</v>
      </c>
      <c r="H265" s="36">
        <v>10</v>
      </c>
      <c r="I265" s="36">
        <v>0</v>
      </c>
      <c r="J265" s="36">
        <v>2</v>
      </c>
      <c r="K265" s="41" t="s">
        <v>255</v>
      </c>
      <c r="L265" s="36" t="s">
        <v>622</v>
      </c>
      <c r="M265" s="153"/>
      <c r="N265" s="153"/>
      <c r="O265" s="153"/>
      <c r="P265" s="153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  <c r="DS265" s="24"/>
      <c r="DT265" s="24"/>
      <c r="DU265" s="24"/>
      <c r="DV265" s="24"/>
      <c r="DW265" s="24"/>
      <c r="DX265" s="24"/>
      <c r="DY265" s="24"/>
      <c r="DZ265" s="24"/>
      <c r="EA265" s="24"/>
      <c r="EB265" s="24"/>
      <c r="EC265" s="24"/>
      <c r="ED265" s="24"/>
      <c r="EE265" s="24"/>
      <c r="EF265" s="24"/>
      <c r="EG265" s="24"/>
      <c r="EH265" s="24"/>
      <c r="EI265" s="24"/>
      <c r="EJ265" s="24"/>
      <c r="EK265" s="24"/>
      <c r="EL265" s="24"/>
      <c r="EM265" s="24"/>
      <c r="EN265" s="24"/>
      <c r="EO265" s="24"/>
      <c r="EP265" s="24"/>
      <c r="EQ265" s="24"/>
      <c r="ER265" s="24"/>
      <c r="ES265" s="24"/>
      <c r="ET265" s="24"/>
      <c r="EU265" s="24"/>
      <c r="EV265" s="24"/>
      <c r="EW265" s="24"/>
      <c r="EX265" s="24"/>
      <c r="EY265" s="24"/>
      <c r="EZ265" s="24"/>
      <c r="FA265" s="24"/>
      <c r="FB265" s="24"/>
      <c r="FC265" s="24"/>
      <c r="FD265" s="24"/>
      <c r="FE265" s="24"/>
      <c r="FF265" s="24"/>
      <c r="FG265" s="24"/>
      <c r="FH265" s="24"/>
      <c r="FI265" s="24"/>
      <c r="FJ265" s="24"/>
      <c r="FK265" s="24"/>
      <c r="FL265" s="24"/>
      <c r="FM265" s="24"/>
      <c r="FN265" s="24"/>
      <c r="FO265" s="24"/>
      <c r="FP265" s="24"/>
      <c r="FQ265" s="24"/>
      <c r="FR265" s="24"/>
      <c r="FS265" s="24"/>
      <c r="FT265" s="24"/>
      <c r="FU265" s="24"/>
      <c r="FV265" s="24"/>
      <c r="FW265" s="24"/>
      <c r="FX265" s="24"/>
      <c r="FY265" s="24"/>
      <c r="FZ265" s="24"/>
      <c r="GA265" s="24"/>
      <c r="GB265" s="24"/>
      <c r="GC265" s="24"/>
      <c r="GD265" s="24"/>
      <c r="GE265" s="24"/>
      <c r="GF265" s="24"/>
      <c r="GG265" s="24"/>
      <c r="GH265" s="24"/>
      <c r="GI265" s="24"/>
      <c r="GJ265" s="24"/>
      <c r="GK265" s="24"/>
      <c r="GL265" s="24"/>
      <c r="GM265" s="24"/>
      <c r="GN265" s="24"/>
      <c r="GO265" s="24"/>
      <c r="GP265" s="24"/>
      <c r="GQ265" s="24"/>
      <c r="GR265" s="24"/>
      <c r="GS265" s="24"/>
      <c r="GT265" s="24"/>
      <c r="GU265" s="24"/>
      <c r="GV265" s="24"/>
      <c r="GW265" s="24"/>
      <c r="GX265" s="24"/>
      <c r="GY265" s="24"/>
      <c r="GZ265" s="24"/>
      <c r="HA265" s="24"/>
      <c r="HB265" s="24"/>
      <c r="HC265" s="24"/>
      <c r="HD265" s="24"/>
      <c r="HE265" s="24"/>
      <c r="HF265" s="24"/>
      <c r="HG265" s="24"/>
      <c r="HH265" s="24"/>
      <c r="HI265" s="24"/>
      <c r="HJ265" s="24"/>
      <c r="HK265" s="24"/>
      <c r="HL265" s="24"/>
      <c r="HM265" s="24"/>
      <c r="HN265" s="24"/>
      <c r="HO265" s="24"/>
      <c r="HP265" s="24"/>
      <c r="HQ265" s="24"/>
      <c r="HR265" s="24"/>
      <c r="HS265" s="24"/>
      <c r="HT265" s="24"/>
      <c r="HU265" s="24"/>
      <c r="HV265" s="24"/>
      <c r="HW265" s="24"/>
      <c r="HX265" s="24"/>
      <c r="HY265" s="24"/>
      <c r="HZ265" s="24"/>
      <c r="IA265" s="24"/>
      <c r="IB265" s="24"/>
      <c r="IC265" s="24"/>
      <c r="ID265" s="24"/>
      <c r="IE265" s="24"/>
      <c r="IF265" s="24"/>
      <c r="IG265" s="24"/>
      <c r="IH265" s="24"/>
      <c r="II265" s="24"/>
    </row>
    <row r="266" spans="1:243" s="1" customFormat="1" ht="36" x14ac:dyDescent="0.25">
      <c r="A266" s="117" t="s">
        <v>52</v>
      </c>
      <c r="B266" s="116" t="s">
        <v>459</v>
      </c>
      <c r="C266" s="123" t="s">
        <v>354</v>
      </c>
      <c r="D266" s="123" t="s">
        <v>636</v>
      </c>
      <c r="E266" s="123" t="s">
        <v>525</v>
      </c>
      <c r="F266" s="116" t="s">
        <v>486</v>
      </c>
      <c r="G266" s="77">
        <v>28</v>
      </c>
      <c r="H266" s="77">
        <v>0</v>
      </c>
      <c r="I266" s="77">
        <v>0</v>
      </c>
      <c r="J266" s="77">
        <v>3</v>
      </c>
      <c r="K266" s="77" t="s">
        <v>8</v>
      </c>
      <c r="L266" s="116" t="s">
        <v>561</v>
      </c>
    </row>
    <row r="267" spans="1:243" s="1" customFormat="1" ht="24" x14ac:dyDescent="0.25">
      <c r="A267" s="46">
        <v>3</v>
      </c>
      <c r="B267" s="77" t="s">
        <v>48</v>
      </c>
      <c r="C267" s="123" t="s">
        <v>49</v>
      </c>
      <c r="D267" s="123" t="s">
        <v>661</v>
      </c>
      <c r="E267" s="123" t="s">
        <v>517</v>
      </c>
      <c r="F267" s="116" t="s">
        <v>486</v>
      </c>
      <c r="G267" s="77">
        <v>28</v>
      </c>
      <c r="H267" s="77">
        <v>0</v>
      </c>
      <c r="I267" s="77">
        <v>0</v>
      </c>
      <c r="J267" s="77">
        <v>3</v>
      </c>
      <c r="K267" s="77" t="s">
        <v>8</v>
      </c>
      <c r="L267" s="77" t="s">
        <v>50</v>
      </c>
    </row>
    <row r="268" spans="1:243" s="8" customFormat="1" ht="24" x14ac:dyDescent="0.25">
      <c r="A268" s="117">
        <v>3</v>
      </c>
      <c r="B268" s="116" t="s">
        <v>516</v>
      </c>
      <c r="C268" s="121" t="s">
        <v>51</v>
      </c>
      <c r="D268" s="121" t="s">
        <v>662</v>
      </c>
      <c r="E268" s="121" t="s">
        <v>515</v>
      </c>
      <c r="F268" s="116" t="s">
        <v>486</v>
      </c>
      <c r="G268" s="139">
        <v>14</v>
      </c>
      <c r="H268" s="139">
        <v>0</v>
      </c>
      <c r="I268" s="139">
        <v>0</v>
      </c>
      <c r="J268" s="116">
        <v>1</v>
      </c>
      <c r="K268" s="116" t="s">
        <v>8</v>
      </c>
      <c r="L268" s="116"/>
      <c r="M268" s="82"/>
      <c r="N268" s="82"/>
      <c r="O268" s="8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</row>
    <row r="269" spans="1:243" s="8" customFormat="1" ht="24" x14ac:dyDescent="0.25">
      <c r="A269" s="117" t="s">
        <v>52</v>
      </c>
      <c r="B269" s="116" t="s">
        <v>53</v>
      </c>
      <c r="C269" s="121" t="s">
        <v>54</v>
      </c>
      <c r="D269" s="121" t="s">
        <v>663</v>
      </c>
      <c r="E269" s="121" t="s">
        <v>612</v>
      </c>
      <c r="F269" s="116" t="s">
        <v>486</v>
      </c>
      <c r="G269" s="139">
        <v>28</v>
      </c>
      <c r="H269" s="139">
        <v>18</v>
      </c>
      <c r="I269" s="139">
        <v>14</v>
      </c>
      <c r="J269" s="116">
        <v>6</v>
      </c>
      <c r="K269" s="116" t="s">
        <v>8</v>
      </c>
      <c r="L269" s="116" t="s">
        <v>28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</row>
    <row r="270" spans="1:243" s="1" customFormat="1" ht="24" x14ac:dyDescent="0.25">
      <c r="A270" s="117">
        <v>3</v>
      </c>
      <c r="B270" s="85" t="s">
        <v>522</v>
      </c>
      <c r="C270" s="11" t="s">
        <v>61</v>
      </c>
      <c r="D270" s="11" t="s">
        <v>659</v>
      </c>
      <c r="E270" s="11" t="s">
        <v>660</v>
      </c>
      <c r="F270" s="116" t="s">
        <v>486</v>
      </c>
      <c r="G270" s="77">
        <v>28</v>
      </c>
      <c r="H270" s="77">
        <v>0</v>
      </c>
      <c r="I270" s="77">
        <v>0</v>
      </c>
      <c r="J270" s="57">
        <v>3</v>
      </c>
      <c r="K270" s="116" t="s">
        <v>8</v>
      </c>
      <c r="L270" s="116" t="s">
        <v>63</v>
      </c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8"/>
      <c r="II270" s="8"/>
    </row>
    <row r="271" spans="1:243" s="1" customFormat="1" ht="24" x14ac:dyDescent="0.25">
      <c r="A271" s="117" t="s">
        <v>52</v>
      </c>
      <c r="B271" s="85" t="s">
        <v>64</v>
      </c>
      <c r="C271" s="11" t="s">
        <v>65</v>
      </c>
      <c r="D271" s="11" t="s">
        <v>726</v>
      </c>
      <c r="E271" s="11" t="s">
        <v>612</v>
      </c>
      <c r="F271" s="116" t="s">
        <v>483</v>
      </c>
      <c r="G271" s="139">
        <v>0</v>
      </c>
      <c r="H271" s="139">
        <v>0</v>
      </c>
      <c r="I271" s="139">
        <v>28</v>
      </c>
      <c r="J271" s="57">
        <v>1</v>
      </c>
      <c r="K271" s="116" t="s">
        <v>8</v>
      </c>
      <c r="L271" s="116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  <c r="HV271" s="8"/>
      <c r="HW271" s="8"/>
      <c r="HX271" s="8"/>
      <c r="HY271" s="8"/>
      <c r="HZ271" s="8"/>
      <c r="IA271" s="8"/>
      <c r="IB271" s="8"/>
      <c r="IC271" s="8"/>
      <c r="ID271" s="8"/>
      <c r="IE271" s="8"/>
      <c r="IF271" s="8"/>
      <c r="IG271" s="8"/>
      <c r="IH271" s="8"/>
      <c r="II271" s="8"/>
    </row>
    <row r="272" spans="1:243" s="8" customFormat="1" ht="24" x14ac:dyDescent="0.25">
      <c r="A272" s="117">
        <v>3</v>
      </c>
      <c r="B272" s="116" t="s">
        <v>57</v>
      </c>
      <c r="C272" s="121" t="s">
        <v>583</v>
      </c>
      <c r="D272" s="121" t="s">
        <v>653</v>
      </c>
      <c r="E272" s="121" t="s">
        <v>510</v>
      </c>
      <c r="F272" s="116" t="s">
        <v>486</v>
      </c>
      <c r="G272" s="139">
        <v>28</v>
      </c>
      <c r="H272" s="139">
        <v>28</v>
      </c>
      <c r="I272" s="139">
        <v>0</v>
      </c>
      <c r="J272" s="116">
        <v>4</v>
      </c>
      <c r="K272" s="116" t="s">
        <v>8</v>
      </c>
      <c r="L272" s="116" t="s">
        <v>58</v>
      </c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</row>
    <row r="273" spans="1:243" s="1" customFormat="1" ht="24.75" thickBot="1" x14ac:dyDescent="0.3">
      <c r="A273" s="117" t="s">
        <v>52</v>
      </c>
      <c r="B273" s="116" t="s">
        <v>570</v>
      </c>
      <c r="C273" s="121" t="s">
        <v>490</v>
      </c>
      <c r="D273" s="121" t="s">
        <v>636</v>
      </c>
      <c r="E273" s="121" t="s">
        <v>612</v>
      </c>
      <c r="F273" s="116" t="s">
        <v>483</v>
      </c>
      <c r="G273" s="139">
        <v>14</v>
      </c>
      <c r="H273" s="139">
        <v>14</v>
      </c>
      <c r="I273" s="139">
        <v>0</v>
      </c>
      <c r="J273" s="116">
        <v>2</v>
      </c>
      <c r="K273" s="116" t="s">
        <v>25</v>
      </c>
      <c r="L273" s="116" t="s">
        <v>496</v>
      </c>
    </row>
    <row r="274" spans="1:243" s="1" customFormat="1" ht="12.75" thickBot="1" x14ac:dyDescent="0.3">
      <c r="A274" s="21" t="s">
        <v>52</v>
      </c>
      <c r="B274" s="118"/>
      <c r="C274" s="58" t="s">
        <v>18</v>
      </c>
      <c r="D274" s="58"/>
      <c r="E274" s="58"/>
      <c r="F274" s="118"/>
      <c r="G274" s="52">
        <f>SUM(G265:G273)</f>
        <v>188</v>
      </c>
      <c r="H274" s="52">
        <f t="shared" ref="H274" si="3">SUM(H265:H273)</f>
        <v>70</v>
      </c>
      <c r="I274" s="52">
        <f>SUM(I265:I273)</f>
        <v>42</v>
      </c>
      <c r="J274" s="26">
        <f>SUM(J265:J273)</f>
        <v>25</v>
      </c>
      <c r="K274" s="210"/>
      <c r="L274" s="211"/>
    </row>
    <row r="275" spans="1:243" s="1" customFormat="1" x14ac:dyDescent="0.25">
      <c r="A275" s="206" t="s">
        <v>19</v>
      </c>
      <c r="B275" s="207"/>
      <c r="C275" s="207"/>
      <c r="D275" s="207"/>
      <c r="E275" s="207"/>
      <c r="F275" s="207"/>
      <c r="G275" s="207"/>
      <c r="H275" s="207"/>
      <c r="I275" s="207"/>
      <c r="J275" s="159"/>
      <c r="K275" s="207"/>
      <c r="L275" s="194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  <c r="HV275" s="8"/>
      <c r="HW275" s="8"/>
      <c r="HX275" s="8"/>
      <c r="HY275" s="8"/>
      <c r="HZ275" s="8"/>
      <c r="IA275" s="8"/>
      <c r="IB275" s="8"/>
      <c r="IC275" s="8"/>
      <c r="ID275" s="8"/>
      <c r="IE275" s="8"/>
      <c r="IF275" s="8"/>
      <c r="IG275" s="8"/>
      <c r="IH275" s="8"/>
      <c r="II275" s="8"/>
    </row>
    <row r="276" spans="1:243" s="8" customFormat="1" ht="24" x14ac:dyDescent="0.25">
      <c r="A276" s="117">
        <v>3</v>
      </c>
      <c r="B276" s="116" t="s">
        <v>537</v>
      </c>
      <c r="C276" s="121" t="s">
        <v>59</v>
      </c>
      <c r="D276" s="121" t="s">
        <v>666</v>
      </c>
      <c r="E276" s="121" t="s">
        <v>612</v>
      </c>
      <c r="F276" s="116" t="s">
        <v>486</v>
      </c>
      <c r="G276" s="139">
        <v>14</v>
      </c>
      <c r="H276" s="139">
        <v>0</v>
      </c>
      <c r="I276" s="139">
        <v>0</v>
      </c>
      <c r="J276" s="116">
        <v>2</v>
      </c>
      <c r="K276" s="116" t="s">
        <v>38</v>
      </c>
      <c r="L276" s="15"/>
      <c r="M276" s="82"/>
      <c r="N276" s="82"/>
      <c r="O276" s="8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</row>
    <row r="277" spans="1:243" ht="24" x14ac:dyDescent="0.25">
      <c r="A277" s="117">
        <v>3</v>
      </c>
      <c r="B277" s="85" t="s">
        <v>523</v>
      </c>
      <c r="C277" s="121" t="s">
        <v>66</v>
      </c>
      <c r="D277" s="121" t="s">
        <v>664</v>
      </c>
      <c r="E277" s="121" t="s">
        <v>518</v>
      </c>
      <c r="F277" s="116" t="s">
        <v>486</v>
      </c>
      <c r="G277" s="139">
        <v>28</v>
      </c>
      <c r="H277" s="6">
        <v>0</v>
      </c>
      <c r="I277" s="139">
        <v>0</v>
      </c>
      <c r="J277" s="116">
        <v>3</v>
      </c>
      <c r="K277" s="116" t="s">
        <v>40</v>
      </c>
      <c r="L277" s="116" t="s">
        <v>383</v>
      </c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  <c r="HV277" s="8"/>
      <c r="HW277" s="8"/>
      <c r="HX277" s="8"/>
      <c r="HY277" s="8"/>
      <c r="HZ277" s="8"/>
      <c r="IA277" s="8"/>
      <c r="IB277" s="8"/>
      <c r="IC277" s="8"/>
      <c r="ID277" s="8"/>
      <c r="IE277" s="8"/>
      <c r="IF277" s="8"/>
      <c r="IG277" s="8"/>
      <c r="IH277" s="8"/>
      <c r="II277" s="8"/>
    </row>
    <row r="278" spans="1:243" s="8" customFormat="1" ht="36" x14ac:dyDescent="0.25">
      <c r="A278" s="133">
        <v>3</v>
      </c>
      <c r="B278" s="131" t="s">
        <v>519</v>
      </c>
      <c r="C278" s="132" t="s">
        <v>68</v>
      </c>
      <c r="D278" s="132" t="s">
        <v>665</v>
      </c>
      <c r="E278" s="132" t="s">
        <v>518</v>
      </c>
      <c r="F278" s="131" t="s">
        <v>483</v>
      </c>
      <c r="G278" s="139">
        <v>0</v>
      </c>
      <c r="H278" s="139">
        <v>42</v>
      </c>
      <c r="I278" s="139">
        <v>0</v>
      </c>
      <c r="J278" s="131">
        <v>2</v>
      </c>
      <c r="K278" s="131" t="s">
        <v>40</v>
      </c>
      <c r="L278" s="131" t="s">
        <v>594</v>
      </c>
    </row>
    <row r="279" spans="1:243" x14ac:dyDescent="0.25">
      <c r="A279" s="212" t="s">
        <v>557</v>
      </c>
      <c r="B279" s="212"/>
      <c r="C279" s="212"/>
      <c r="D279" s="212"/>
      <c r="E279" s="212"/>
      <c r="F279" s="212"/>
      <c r="G279" s="212"/>
      <c r="H279" s="212"/>
      <c r="I279" s="212"/>
      <c r="J279" s="212"/>
      <c r="K279" s="212"/>
      <c r="L279" s="212"/>
    </row>
    <row r="280" spans="1:243" x14ac:dyDescent="0.25">
      <c r="A280" s="164" t="s">
        <v>372</v>
      </c>
      <c r="B280" s="165"/>
      <c r="C280" s="165"/>
      <c r="D280" s="165"/>
      <c r="E280" s="165"/>
      <c r="F280" s="165"/>
      <c r="G280" s="165"/>
      <c r="H280" s="165"/>
      <c r="I280" s="165"/>
      <c r="J280" s="165"/>
      <c r="K280" s="165"/>
      <c r="L280" s="166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</row>
    <row r="281" spans="1:243" s="1" customFormat="1" ht="24" x14ac:dyDescent="0.25">
      <c r="A281" s="75">
        <v>4</v>
      </c>
      <c r="B281" s="41" t="s">
        <v>805</v>
      </c>
      <c r="C281" s="40" t="s">
        <v>621</v>
      </c>
      <c r="D281" s="40" t="s">
        <v>725</v>
      </c>
      <c r="E281" s="40" t="s">
        <v>660</v>
      </c>
      <c r="F281" s="150" t="s">
        <v>483</v>
      </c>
      <c r="G281" s="36">
        <v>10</v>
      </c>
      <c r="H281" s="36">
        <v>20</v>
      </c>
      <c r="I281" s="36">
        <v>0</v>
      </c>
      <c r="J281" s="36">
        <v>2</v>
      </c>
      <c r="K281" s="41" t="s">
        <v>255</v>
      </c>
      <c r="L281" s="36" t="s">
        <v>620</v>
      </c>
      <c r="N281" s="153"/>
      <c r="O281" s="153"/>
      <c r="P281" s="153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 s="24"/>
      <c r="GV281" s="24"/>
      <c r="GW281" s="24"/>
      <c r="GX281" s="24"/>
      <c r="GY281" s="24"/>
      <c r="GZ281" s="24"/>
      <c r="HA281" s="24"/>
      <c r="HB281" s="24"/>
      <c r="HC281" s="24"/>
      <c r="HD281" s="24"/>
      <c r="HE281" s="24"/>
      <c r="HF281" s="24"/>
      <c r="HG281" s="24"/>
      <c r="HH281" s="24"/>
      <c r="HI281" s="24"/>
      <c r="HJ281" s="24"/>
      <c r="HK281" s="24"/>
      <c r="HL281" s="24"/>
      <c r="HM281" s="24"/>
      <c r="HN281" s="24"/>
      <c r="HO281" s="24"/>
      <c r="HP281" s="24"/>
      <c r="HQ281" s="24"/>
      <c r="HR281" s="24"/>
      <c r="HS281" s="24"/>
      <c r="HT281" s="24"/>
      <c r="HU281" s="24"/>
      <c r="HV281" s="24"/>
      <c r="HW281" s="24"/>
      <c r="HX281" s="24"/>
      <c r="HY281" s="24"/>
      <c r="HZ281" s="24"/>
      <c r="IA281" s="24"/>
      <c r="IB281" s="24"/>
      <c r="IC281" s="24"/>
      <c r="ID281" s="24"/>
      <c r="IE281" s="24"/>
      <c r="IF281" s="24"/>
      <c r="IG281" s="24"/>
      <c r="IH281" s="24"/>
      <c r="II281" s="24"/>
    </row>
    <row r="282" spans="1:243" s="1" customFormat="1" ht="24" x14ac:dyDescent="0.25">
      <c r="A282" s="35">
        <v>4</v>
      </c>
      <c r="B282" s="33" t="s">
        <v>545</v>
      </c>
      <c r="C282" s="14" t="s">
        <v>256</v>
      </c>
      <c r="D282" s="14" t="s">
        <v>641</v>
      </c>
      <c r="E282" s="14" t="s">
        <v>612</v>
      </c>
      <c r="F282" s="116" t="s">
        <v>486</v>
      </c>
      <c r="G282" s="13">
        <v>28</v>
      </c>
      <c r="H282" s="13">
        <v>0</v>
      </c>
      <c r="I282" s="13">
        <v>0</v>
      </c>
      <c r="J282" s="13">
        <v>2</v>
      </c>
      <c r="K282" s="13" t="s">
        <v>255</v>
      </c>
      <c r="L282" s="13" t="s">
        <v>257</v>
      </c>
      <c r="M282" s="115"/>
      <c r="N282" s="115"/>
      <c r="O282" s="115"/>
      <c r="P282" s="115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  <c r="FI282" s="24"/>
      <c r="FJ282" s="24"/>
      <c r="FK282" s="24"/>
      <c r="FL282" s="24"/>
      <c r="FM282" s="24"/>
      <c r="FN282" s="24"/>
      <c r="FO282" s="24"/>
      <c r="FP282" s="24"/>
      <c r="FQ282" s="24"/>
      <c r="FR282" s="24"/>
      <c r="FS282" s="24"/>
      <c r="FT282" s="24"/>
      <c r="FU282" s="24"/>
      <c r="FV282" s="24"/>
      <c r="FW282" s="24"/>
      <c r="FX282" s="24"/>
      <c r="FY282" s="24"/>
      <c r="FZ282" s="24"/>
      <c r="GA282" s="24"/>
      <c r="GB282" s="24"/>
      <c r="GC282" s="24"/>
      <c r="GD282" s="24"/>
      <c r="GE282" s="24"/>
      <c r="GF282" s="24"/>
      <c r="GG282" s="24"/>
      <c r="GH282" s="24"/>
      <c r="GI282" s="24"/>
      <c r="GJ282" s="24"/>
      <c r="GK282" s="24"/>
      <c r="GL282" s="24"/>
      <c r="GM282" s="24"/>
      <c r="GN282" s="24"/>
      <c r="GO282" s="24"/>
      <c r="GP282" s="24"/>
      <c r="GQ282" s="24"/>
      <c r="GR282" s="24"/>
      <c r="GS282" s="24"/>
      <c r="GT282" s="24"/>
      <c r="GU282" s="24"/>
      <c r="GV282" s="24"/>
      <c r="GW282" s="24"/>
      <c r="GX282" s="24"/>
      <c r="GY282" s="24"/>
      <c r="GZ282" s="24"/>
      <c r="HA282" s="24"/>
      <c r="HB282" s="24"/>
      <c r="HC282" s="24"/>
      <c r="HD282" s="24"/>
      <c r="HE282" s="24"/>
      <c r="HF282" s="24"/>
      <c r="HG282" s="24"/>
      <c r="HH282" s="24"/>
      <c r="HI282" s="24"/>
      <c r="HJ282" s="24"/>
      <c r="HK282" s="24"/>
      <c r="HL282" s="24"/>
      <c r="HM282" s="24"/>
      <c r="HN282" s="24"/>
      <c r="HO282" s="24"/>
      <c r="HP282" s="24"/>
      <c r="HQ282" s="24"/>
      <c r="HR282" s="24"/>
      <c r="HS282" s="24"/>
      <c r="HT282" s="24"/>
      <c r="HU282" s="24"/>
      <c r="HV282" s="24"/>
      <c r="HW282" s="24"/>
      <c r="HX282" s="24"/>
      <c r="HY282" s="24"/>
      <c r="HZ282" s="24"/>
      <c r="IA282" s="24"/>
      <c r="IB282" s="24"/>
      <c r="IC282" s="24"/>
      <c r="ID282" s="24"/>
      <c r="IE282" s="24"/>
      <c r="IF282" s="24"/>
      <c r="IG282" s="24"/>
      <c r="IH282" s="24"/>
      <c r="II282" s="24"/>
    </row>
    <row r="283" spans="1:243" s="1" customFormat="1" ht="24" x14ac:dyDescent="0.25">
      <c r="A283" s="35">
        <v>4</v>
      </c>
      <c r="B283" s="49" t="s">
        <v>258</v>
      </c>
      <c r="C283" s="40" t="s">
        <v>259</v>
      </c>
      <c r="D283" s="40" t="s">
        <v>672</v>
      </c>
      <c r="E283" s="40" t="s">
        <v>533</v>
      </c>
      <c r="F283" s="116" t="s">
        <v>486</v>
      </c>
      <c r="G283" s="36">
        <v>28</v>
      </c>
      <c r="H283" s="36">
        <v>0</v>
      </c>
      <c r="I283" s="36">
        <v>0</v>
      </c>
      <c r="J283" s="36">
        <v>3</v>
      </c>
      <c r="K283" s="36" t="s">
        <v>255</v>
      </c>
      <c r="L283" s="13" t="s">
        <v>56</v>
      </c>
    </row>
    <row r="284" spans="1:243" s="95" customFormat="1" ht="24" x14ac:dyDescent="0.25">
      <c r="A284" s="117">
        <v>4</v>
      </c>
      <c r="B284" s="116" t="s">
        <v>84</v>
      </c>
      <c r="C284" s="121" t="s">
        <v>85</v>
      </c>
      <c r="D284" s="121" t="s">
        <v>673</v>
      </c>
      <c r="E284" s="121" t="s">
        <v>660</v>
      </c>
      <c r="F284" s="116" t="s">
        <v>486</v>
      </c>
      <c r="G284" s="139">
        <v>0</v>
      </c>
      <c r="H284" s="139">
        <v>0</v>
      </c>
      <c r="I284" s="139">
        <v>28</v>
      </c>
      <c r="J284" s="116">
        <v>2</v>
      </c>
      <c r="K284" s="36" t="s">
        <v>255</v>
      </c>
      <c r="L284" s="116" t="s">
        <v>81</v>
      </c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  <c r="DZ284" s="24"/>
      <c r="EA284" s="24"/>
      <c r="EB284" s="24"/>
      <c r="EC284" s="24"/>
      <c r="ED284" s="24"/>
      <c r="EE284" s="24"/>
      <c r="EF284" s="24"/>
      <c r="EG284" s="24"/>
      <c r="EH284" s="24"/>
      <c r="EI284" s="24"/>
      <c r="EJ284" s="24"/>
      <c r="EK284" s="24"/>
      <c r="EL284" s="24"/>
      <c r="EM284" s="24"/>
      <c r="EN284" s="24"/>
      <c r="EO284" s="24"/>
      <c r="EP284" s="24"/>
      <c r="EQ284" s="24"/>
      <c r="ER284" s="24"/>
      <c r="ES284" s="24"/>
      <c r="ET284" s="24"/>
      <c r="EU284" s="24"/>
      <c r="EV284" s="24"/>
      <c r="EW284" s="24"/>
      <c r="EX284" s="24"/>
      <c r="EY284" s="24"/>
      <c r="EZ284" s="24"/>
      <c r="FA284" s="24"/>
      <c r="FB284" s="24"/>
      <c r="FC284" s="24"/>
      <c r="FD284" s="24"/>
      <c r="FE284" s="24"/>
      <c r="FF284" s="24"/>
      <c r="FG284" s="24"/>
      <c r="FH284" s="24"/>
      <c r="FI284" s="24"/>
      <c r="FJ284" s="24"/>
      <c r="FK284" s="24"/>
      <c r="FL284" s="24"/>
      <c r="FM284" s="24"/>
      <c r="FN284" s="24"/>
      <c r="FO284" s="24"/>
      <c r="FP284" s="24"/>
      <c r="FQ284" s="24"/>
      <c r="FR284" s="24"/>
      <c r="FS284" s="24"/>
      <c r="FT284" s="24"/>
      <c r="FU284" s="24"/>
      <c r="FV284" s="24"/>
      <c r="FW284" s="24"/>
      <c r="FX284" s="24"/>
      <c r="FY284" s="24"/>
      <c r="FZ284" s="24"/>
      <c r="GA284" s="24"/>
      <c r="GB284" s="24"/>
      <c r="GC284" s="24"/>
      <c r="GD284" s="24"/>
      <c r="GE284" s="24"/>
      <c r="GF284" s="24"/>
      <c r="GG284" s="24"/>
      <c r="GH284" s="24"/>
      <c r="GI284" s="24"/>
      <c r="GJ284" s="24"/>
      <c r="GK284" s="24"/>
      <c r="GL284" s="24"/>
      <c r="GM284" s="24"/>
      <c r="GN284" s="24"/>
      <c r="GO284" s="24"/>
      <c r="GP284" s="24"/>
      <c r="GQ284" s="24"/>
      <c r="GR284" s="24"/>
      <c r="GS284" s="24"/>
      <c r="GT284" s="24"/>
      <c r="GU284" s="24"/>
      <c r="GV284" s="24"/>
      <c r="GW284" s="24"/>
      <c r="GX284" s="24"/>
      <c r="GY284" s="24"/>
      <c r="GZ284" s="24"/>
      <c r="HA284" s="24"/>
      <c r="HB284" s="24"/>
      <c r="HC284" s="24"/>
      <c r="HD284" s="24"/>
      <c r="HE284" s="24"/>
      <c r="HF284" s="24"/>
      <c r="HG284" s="24"/>
      <c r="HH284" s="24"/>
      <c r="HI284" s="24"/>
      <c r="HJ284" s="24"/>
      <c r="HK284" s="24"/>
      <c r="HL284" s="24"/>
      <c r="HM284" s="24"/>
      <c r="HN284" s="24"/>
      <c r="HO284" s="24"/>
      <c r="HP284" s="24"/>
      <c r="HQ284" s="24"/>
      <c r="HR284" s="24"/>
      <c r="HS284" s="24"/>
      <c r="HT284" s="24"/>
      <c r="HU284" s="24"/>
      <c r="HV284" s="24"/>
      <c r="HW284" s="24"/>
      <c r="HX284" s="24"/>
      <c r="HY284" s="24"/>
      <c r="HZ284" s="24"/>
      <c r="IA284" s="24"/>
      <c r="IB284" s="24"/>
      <c r="IC284" s="24"/>
      <c r="ID284" s="24"/>
      <c r="IE284" s="24"/>
      <c r="IF284" s="24"/>
      <c r="IG284" s="24"/>
      <c r="IH284" s="24"/>
      <c r="II284" s="24"/>
    </row>
    <row r="285" spans="1:243" ht="24" x14ac:dyDescent="0.25">
      <c r="A285" s="117">
        <v>4</v>
      </c>
      <c r="B285" s="116" t="s">
        <v>86</v>
      </c>
      <c r="C285" s="121" t="s">
        <v>87</v>
      </c>
      <c r="D285" s="121" t="s">
        <v>673</v>
      </c>
      <c r="E285" s="121" t="s">
        <v>660</v>
      </c>
      <c r="F285" s="116" t="s">
        <v>10</v>
      </c>
      <c r="G285" s="139">
        <v>0</v>
      </c>
      <c r="H285" s="139">
        <v>14</v>
      </c>
      <c r="I285" s="139">
        <v>0</v>
      </c>
      <c r="J285" s="116">
        <v>1</v>
      </c>
      <c r="K285" s="36" t="s">
        <v>255</v>
      </c>
      <c r="L285" s="116" t="s">
        <v>595</v>
      </c>
    </row>
    <row r="286" spans="1:243" ht="24" x14ac:dyDescent="0.25">
      <c r="A286" s="35">
        <v>4</v>
      </c>
      <c r="B286" s="33" t="s">
        <v>544</v>
      </c>
      <c r="C286" s="14" t="s">
        <v>260</v>
      </c>
      <c r="D286" s="14" t="s">
        <v>727</v>
      </c>
      <c r="E286" s="14" t="s">
        <v>612</v>
      </c>
      <c r="F286" s="116" t="s">
        <v>483</v>
      </c>
      <c r="G286" s="13">
        <v>0</v>
      </c>
      <c r="H286" s="13">
        <v>0</v>
      </c>
      <c r="I286" s="13">
        <v>28</v>
      </c>
      <c r="J286" s="13">
        <v>2</v>
      </c>
      <c r="K286" s="13" t="s">
        <v>255</v>
      </c>
      <c r="L286" s="93" t="s">
        <v>381</v>
      </c>
      <c r="M286" s="81"/>
      <c r="N286" s="81"/>
      <c r="O286" s="81"/>
      <c r="P286" s="8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</row>
    <row r="287" spans="1:243" ht="24" x14ac:dyDescent="0.25">
      <c r="A287" s="117">
        <v>4</v>
      </c>
      <c r="B287" s="85" t="s">
        <v>476</v>
      </c>
      <c r="C287" s="121" t="s">
        <v>355</v>
      </c>
      <c r="D287" s="121" t="s">
        <v>671</v>
      </c>
      <c r="E287" s="121" t="s">
        <v>514</v>
      </c>
      <c r="F287" s="116" t="s">
        <v>486</v>
      </c>
      <c r="G287" s="140">
        <v>14</v>
      </c>
      <c r="H287" s="140">
        <v>0</v>
      </c>
      <c r="I287" s="140">
        <v>0</v>
      </c>
      <c r="J287" s="116">
        <v>2</v>
      </c>
      <c r="K287" s="85" t="s">
        <v>8</v>
      </c>
      <c r="L287" s="116" t="s">
        <v>54</v>
      </c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</row>
    <row r="288" spans="1:243" ht="24" x14ac:dyDescent="0.25">
      <c r="A288" s="35">
        <v>4</v>
      </c>
      <c r="B288" s="33" t="s">
        <v>261</v>
      </c>
      <c r="C288" s="14" t="s">
        <v>262</v>
      </c>
      <c r="D288" s="14" t="s">
        <v>728</v>
      </c>
      <c r="E288" s="14" t="s">
        <v>612</v>
      </c>
      <c r="F288" s="116" t="s">
        <v>486</v>
      </c>
      <c r="G288" s="13">
        <v>36</v>
      </c>
      <c r="H288" s="13">
        <v>20</v>
      </c>
      <c r="I288" s="13">
        <v>0</v>
      </c>
      <c r="J288" s="13">
        <v>4</v>
      </c>
      <c r="K288" s="13" t="s">
        <v>255</v>
      </c>
      <c r="L288" s="36" t="s">
        <v>433</v>
      </c>
      <c r="M288" s="115"/>
      <c r="N288" s="115"/>
      <c r="O288" s="115"/>
      <c r="P288" s="115"/>
    </row>
    <row r="289" spans="1:243" ht="24" x14ac:dyDescent="0.25">
      <c r="A289" s="35">
        <v>4</v>
      </c>
      <c r="B289" s="33" t="s">
        <v>263</v>
      </c>
      <c r="C289" s="14" t="s">
        <v>264</v>
      </c>
      <c r="D289" s="14" t="s">
        <v>674</v>
      </c>
      <c r="E289" s="14" t="s">
        <v>612</v>
      </c>
      <c r="F289" s="116" t="s">
        <v>486</v>
      </c>
      <c r="G289" s="13">
        <v>28</v>
      </c>
      <c r="H289" s="13">
        <v>0</v>
      </c>
      <c r="I289" s="13">
        <v>0</v>
      </c>
      <c r="J289" s="13">
        <v>3</v>
      </c>
      <c r="K289" s="13" t="s">
        <v>73</v>
      </c>
      <c r="L289" s="13" t="s">
        <v>257</v>
      </c>
    </row>
    <row r="290" spans="1:243" s="95" customFormat="1" ht="24.75" thickBot="1" x14ac:dyDescent="0.3">
      <c r="A290" s="35">
        <v>4</v>
      </c>
      <c r="B290" s="33" t="s">
        <v>265</v>
      </c>
      <c r="C290" s="14" t="s">
        <v>266</v>
      </c>
      <c r="D290" s="14" t="s">
        <v>641</v>
      </c>
      <c r="E290" s="14" t="s">
        <v>612</v>
      </c>
      <c r="F290" s="116" t="s">
        <v>486</v>
      </c>
      <c r="G290" s="49">
        <v>28</v>
      </c>
      <c r="H290" s="49">
        <v>28</v>
      </c>
      <c r="I290" s="49">
        <v>0</v>
      </c>
      <c r="J290" s="49">
        <v>4</v>
      </c>
      <c r="K290" s="13" t="s">
        <v>8</v>
      </c>
      <c r="L290" s="13" t="s">
        <v>433</v>
      </c>
      <c r="M290" s="115"/>
      <c r="N290" s="115"/>
      <c r="O290" s="115"/>
      <c r="P290" s="115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24"/>
      <c r="DR290" s="24"/>
      <c r="DS290" s="24"/>
      <c r="DT290" s="24"/>
      <c r="DU290" s="24"/>
      <c r="DV290" s="24"/>
      <c r="DW290" s="24"/>
      <c r="DX290" s="24"/>
      <c r="DY290" s="24"/>
      <c r="DZ290" s="24"/>
      <c r="EA290" s="24"/>
      <c r="EB290" s="24"/>
      <c r="EC290" s="24"/>
      <c r="ED290" s="24"/>
      <c r="EE290" s="24"/>
      <c r="EF290" s="24"/>
      <c r="EG290" s="24"/>
      <c r="EH290" s="24"/>
      <c r="EI290" s="24"/>
      <c r="EJ290" s="24"/>
      <c r="EK290" s="24"/>
      <c r="EL290" s="24"/>
      <c r="EM290" s="24"/>
      <c r="EN290" s="24"/>
      <c r="EO290" s="24"/>
      <c r="EP290" s="24"/>
      <c r="EQ290" s="24"/>
      <c r="ER290" s="24"/>
      <c r="ES290" s="24"/>
      <c r="ET290" s="24"/>
      <c r="EU290" s="24"/>
      <c r="EV290" s="24"/>
      <c r="EW290" s="24"/>
      <c r="EX290" s="24"/>
      <c r="EY290" s="24"/>
      <c r="EZ290" s="24"/>
      <c r="FA290" s="24"/>
      <c r="FB290" s="24"/>
      <c r="FC290" s="24"/>
      <c r="FD290" s="24"/>
      <c r="FE290" s="24"/>
      <c r="FF290" s="24"/>
      <c r="FG290" s="24"/>
      <c r="FH290" s="24"/>
      <c r="FI290" s="24"/>
      <c r="FJ290" s="24"/>
      <c r="FK290" s="24"/>
      <c r="FL290" s="24"/>
      <c r="FM290" s="24"/>
      <c r="FN290" s="24"/>
      <c r="FO290" s="24"/>
      <c r="FP290" s="24"/>
      <c r="FQ290" s="24"/>
      <c r="FR290" s="24"/>
      <c r="FS290" s="24"/>
      <c r="FT290" s="24"/>
      <c r="FU290" s="24"/>
      <c r="FV290" s="24"/>
      <c r="FW290" s="24"/>
      <c r="FX290" s="24"/>
      <c r="FY290" s="24"/>
      <c r="FZ290" s="24"/>
      <c r="GA290" s="24"/>
      <c r="GB290" s="24"/>
      <c r="GC290" s="24"/>
      <c r="GD290" s="24"/>
      <c r="GE290" s="24"/>
      <c r="GF290" s="24"/>
      <c r="GG290" s="24"/>
      <c r="GH290" s="24"/>
      <c r="GI290" s="24"/>
      <c r="GJ290" s="24"/>
      <c r="GK290" s="24"/>
      <c r="GL290" s="24"/>
      <c r="GM290" s="24"/>
      <c r="GN290" s="24"/>
      <c r="GO290" s="24"/>
      <c r="GP290" s="24"/>
      <c r="GQ290" s="24"/>
      <c r="GR290" s="24"/>
      <c r="GS290" s="24"/>
      <c r="GT290" s="24"/>
      <c r="GU290" s="24"/>
      <c r="GV290" s="24"/>
      <c r="GW290" s="24"/>
      <c r="GX290" s="24"/>
      <c r="GY290" s="24"/>
      <c r="GZ290" s="24"/>
      <c r="HA290" s="24"/>
      <c r="HB290" s="24"/>
      <c r="HC290" s="24"/>
      <c r="HD290" s="24"/>
      <c r="HE290" s="24"/>
      <c r="HF290" s="24"/>
      <c r="HG290" s="24"/>
      <c r="HH290" s="24"/>
      <c r="HI290" s="24"/>
      <c r="HJ290" s="24"/>
      <c r="HK290" s="24"/>
      <c r="HL290" s="24"/>
      <c r="HM290" s="24"/>
      <c r="HN290" s="24"/>
      <c r="HO290" s="24"/>
      <c r="HP290" s="24"/>
      <c r="HQ290" s="24"/>
      <c r="HR290" s="24"/>
      <c r="HS290" s="24"/>
      <c r="HT290" s="24"/>
      <c r="HU290" s="24"/>
      <c r="HV290" s="24"/>
      <c r="HW290" s="24"/>
      <c r="HX290" s="24"/>
      <c r="HY290" s="24"/>
      <c r="HZ290" s="24"/>
      <c r="IA290" s="24"/>
      <c r="IB290" s="24"/>
      <c r="IC290" s="24"/>
      <c r="ID290" s="24"/>
      <c r="IE290" s="24"/>
      <c r="IF290" s="24"/>
      <c r="IG290" s="24"/>
      <c r="IH290" s="24"/>
      <c r="II290" s="24"/>
    </row>
    <row r="291" spans="1:243" ht="12.75" thickBot="1" x14ac:dyDescent="0.3">
      <c r="A291" s="12" t="s">
        <v>69</v>
      </c>
      <c r="B291" s="213" t="s">
        <v>18</v>
      </c>
      <c r="C291" s="214"/>
      <c r="D291" s="214"/>
      <c r="E291" s="215"/>
      <c r="F291" s="41"/>
      <c r="G291" s="52">
        <f>SUM(G281:G290)</f>
        <v>172</v>
      </c>
      <c r="H291" s="52">
        <f t="shared" ref="H291" si="4">SUM(H281:H290)</f>
        <v>82</v>
      </c>
      <c r="I291" s="52">
        <f>SUM(I281:I290)</f>
        <v>56</v>
      </c>
      <c r="J291" s="42">
        <f>SUM(J281:J290)</f>
        <v>25</v>
      </c>
      <c r="K291" s="94"/>
      <c r="L291" s="55"/>
    </row>
    <row r="292" spans="1:243" ht="12.75" x14ac:dyDescent="0.25">
      <c r="A292" s="206" t="s">
        <v>19</v>
      </c>
      <c r="B292" s="207"/>
      <c r="C292" s="207"/>
      <c r="D292" s="207"/>
      <c r="E292" s="207"/>
      <c r="F292" s="207"/>
      <c r="G292" s="207"/>
      <c r="H292" s="207"/>
      <c r="I292" s="207"/>
      <c r="J292" s="159"/>
      <c r="K292" s="207"/>
      <c r="L292" s="194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  <c r="CS292" s="95"/>
      <c r="CT292" s="95"/>
      <c r="CU292" s="95"/>
      <c r="CV292" s="95"/>
      <c r="CW292" s="95"/>
      <c r="CX292" s="95"/>
      <c r="CY292" s="95"/>
      <c r="CZ292" s="95"/>
      <c r="DA292" s="95"/>
      <c r="DB292" s="95"/>
      <c r="DC292" s="95"/>
      <c r="DD292" s="95"/>
      <c r="DE292" s="95"/>
      <c r="DF292" s="95"/>
      <c r="DG292" s="95"/>
      <c r="DH292" s="95"/>
      <c r="DI292" s="95"/>
      <c r="DJ292" s="95"/>
      <c r="DK292" s="95"/>
      <c r="DL292" s="95"/>
      <c r="DM292" s="95"/>
      <c r="DN292" s="95"/>
      <c r="DO292" s="95"/>
      <c r="DP292" s="95"/>
      <c r="DQ292" s="95"/>
      <c r="DR292" s="95"/>
      <c r="DS292" s="95"/>
      <c r="DT292" s="95"/>
      <c r="DU292" s="95"/>
      <c r="DV292" s="95"/>
      <c r="DW292" s="95"/>
      <c r="DX292" s="95"/>
      <c r="DY292" s="95"/>
      <c r="DZ292" s="95"/>
      <c r="EA292" s="95"/>
      <c r="EB292" s="95"/>
      <c r="EC292" s="95"/>
      <c r="ED292" s="95"/>
      <c r="EE292" s="95"/>
      <c r="EF292" s="95"/>
      <c r="EG292" s="95"/>
      <c r="EH292" s="95"/>
      <c r="EI292" s="95"/>
      <c r="EJ292" s="95"/>
      <c r="EK292" s="95"/>
      <c r="EL292" s="95"/>
      <c r="EM292" s="95"/>
      <c r="EN292" s="95"/>
      <c r="EO292" s="95"/>
      <c r="EP292" s="95"/>
      <c r="EQ292" s="95"/>
      <c r="ER292" s="95"/>
      <c r="ES292" s="95"/>
      <c r="ET292" s="95"/>
      <c r="EU292" s="95"/>
      <c r="EV292" s="95"/>
      <c r="EW292" s="95"/>
      <c r="EX292" s="95"/>
      <c r="EY292" s="95"/>
      <c r="EZ292" s="95"/>
      <c r="FA292" s="95"/>
      <c r="FB292" s="95"/>
      <c r="FC292" s="95"/>
      <c r="FD292" s="95"/>
      <c r="FE292" s="95"/>
      <c r="FF292" s="95"/>
      <c r="FG292" s="95"/>
      <c r="FH292" s="95"/>
      <c r="FI292" s="95"/>
      <c r="FJ292" s="95"/>
      <c r="FK292" s="95"/>
      <c r="FL292" s="95"/>
      <c r="FM292" s="95"/>
      <c r="FN292" s="95"/>
      <c r="FO292" s="95"/>
      <c r="FP292" s="95"/>
      <c r="FQ292" s="95"/>
      <c r="FR292" s="95"/>
      <c r="FS292" s="95"/>
      <c r="FT292" s="95"/>
      <c r="FU292" s="95"/>
      <c r="FV292" s="95"/>
      <c r="FW292" s="95"/>
      <c r="FX292" s="95"/>
      <c r="FY292" s="95"/>
      <c r="FZ292" s="95"/>
      <c r="GA292" s="95"/>
      <c r="GB292" s="95"/>
      <c r="GC292" s="95"/>
      <c r="GD292" s="95"/>
      <c r="GE292" s="95"/>
      <c r="GF292" s="95"/>
      <c r="GG292" s="95"/>
      <c r="GH292" s="95"/>
      <c r="GI292" s="95"/>
      <c r="GJ292" s="95"/>
      <c r="GK292" s="95"/>
      <c r="GL292" s="95"/>
      <c r="GM292" s="95"/>
      <c r="GN292" s="95"/>
      <c r="GO292" s="95"/>
      <c r="GP292" s="95"/>
      <c r="GQ292" s="95"/>
      <c r="GR292" s="95"/>
      <c r="GS292" s="95"/>
      <c r="GT292" s="95"/>
      <c r="GU292" s="95"/>
      <c r="GV292" s="95"/>
      <c r="GW292" s="95"/>
      <c r="GX292" s="95"/>
      <c r="GY292" s="95"/>
      <c r="GZ292" s="95"/>
      <c r="HA292" s="95"/>
      <c r="HB292" s="95"/>
      <c r="HC292" s="95"/>
      <c r="HD292" s="95"/>
      <c r="HE292" s="95"/>
      <c r="HF292" s="95"/>
      <c r="HG292" s="95"/>
      <c r="HH292" s="95"/>
      <c r="HI292" s="95"/>
      <c r="HJ292" s="95"/>
      <c r="HK292" s="95"/>
      <c r="HL292" s="95"/>
      <c r="HM292" s="95"/>
      <c r="HN292" s="95"/>
      <c r="HO292" s="95"/>
      <c r="HP292" s="95"/>
      <c r="HQ292" s="95"/>
      <c r="HR292" s="95"/>
      <c r="HS292" s="95"/>
      <c r="HT292" s="95"/>
      <c r="HU292" s="95"/>
      <c r="HV292" s="95"/>
      <c r="HW292" s="95"/>
      <c r="HX292" s="95"/>
      <c r="HY292" s="95"/>
      <c r="HZ292" s="95"/>
      <c r="IA292" s="95"/>
      <c r="IB292" s="95"/>
      <c r="IC292" s="95"/>
      <c r="ID292" s="95"/>
      <c r="IE292" s="95"/>
      <c r="IF292" s="95"/>
      <c r="IG292" s="95"/>
      <c r="IH292" s="95"/>
      <c r="II292" s="95"/>
    </row>
    <row r="293" spans="1:243" ht="24" x14ac:dyDescent="0.25">
      <c r="A293" s="35" t="s">
        <v>69</v>
      </c>
      <c r="B293" s="13" t="s">
        <v>267</v>
      </c>
      <c r="C293" s="34" t="s">
        <v>268</v>
      </c>
      <c r="D293" s="34" t="s">
        <v>641</v>
      </c>
      <c r="E293" s="34" t="s">
        <v>612</v>
      </c>
      <c r="F293" s="116" t="s">
        <v>486</v>
      </c>
      <c r="G293" s="13">
        <v>15</v>
      </c>
      <c r="H293" s="13">
        <v>0</v>
      </c>
      <c r="I293" s="13">
        <v>0</v>
      </c>
      <c r="J293" s="13">
        <v>1</v>
      </c>
      <c r="K293" s="116" t="s">
        <v>40</v>
      </c>
      <c r="L293" s="13" t="s">
        <v>12</v>
      </c>
      <c r="M293" s="115"/>
      <c r="N293" s="115"/>
      <c r="O293" s="115"/>
      <c r="P293" s="115"/>
    </row>
    <row r="294" spans="1:243" ht="24" x14ac:dyDescent="0.25">
      <c r="A294" s="35">
        <v>4</v>
      </c>
      <c r="B294" s="130" t="s">
        <v>790</v>
      </c>
      <c r="C294" s="14" t="s">
        <v>269</v>
      </c>
      <c r="D294" s="14" t="s">
        <v>663</v>
      </c>
      <c r="E294" s="14" t="s">
        <v>612</v>
      </c>
      <c r="F294" s="116" t="s">
        <v>486</v>
      </c>
      <c r="G294" s="13">
        <v>28</v>
      </c>
      <c r="H294" s="13">
        <v>14</v>
      </c>
      <c r="I294" s="13">
        <v>14</v>
      </c>
      <c r="J294" s="13">
        <v>4</v>
      </c>
      <c r="K294" s="116" t="s">
        <v>40</v>
      </c>
      <c r="L294" s="13" t="s">
        <v>54</v>
      </c>
    </row>
    <row r="295" spans="1:243" s="1" customFormat="1" ht="24" x14ac:dyDescent="0.25">
      <c r="A295" s="117" t="s">
        <v>69</v>
      </c>
      <c r="B295" s="116" t="s">
        <v>530</v>
      </c>
      <c r="C295" s="121" t="s">
        <v>77</v>
      </c>
      <c r="D295" s="121" t="s">
        <v>669</v>
      </c>
      <c r="E295" s="121" t="s">
        <v>518</v>
      </c>
      <c r="F295" s="116" t="s">
        <v>486</v>
      </c>
      <c r="G295" s="139">
        <v>42</v>
      </c>
      <c r="H295" s="139">
        <v>0</v>
      </c>
      <c r="I295" s="139">
        <v>0</v>
      </c>
      <c r="J295" s="116">
        <v>5</v>
      </c>
      <c r="K295" s="116" t="s">
        <v>40</v>
      </c>
      <c r="L295" s="116" t="s">
        <v>66</v>
      </c>
      <c r="M295" s="84"/>
      <c r="N295" s="84"/>
      <c r="O295" s="84"/>
      <c r="P295" s="84"/>
    </row>
    <row r="296" spans="1:243" ht="12.75" x14ac:dyDescent="0.25">
      <c r="A296" s="158" t="s">
        <v>391</v>
      </c>
      <c r="B296" s="159"/>
      <c r="C296" s="159"/>
      <c r="D296" s="159"/>
      <c r="E296" s="159"/>
      <c r="F296" s="159"/>
      <c r="G296" s="159"/>
      <c r="H296" s="159"/>
      <c r="I296" s="159"/>
      <c r="J296" s="159"/>
      <c r="K296" s="159"/>
      <c r="L296" s="160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  <c r="CS296" s="95"/>
      <c r="CT296" s="95"/>
      <c r="CU296" s="95"/>
      <c r="CV296" s="95"/>
      <c r="CW296" s="95"/>
      <c r="CX296" s="95"/>
      <c r="CY296" s="95"/>
      <c r="CZ296" s="95"/>
      <c r="DA296" s="95"/>
      <c r="DB296" s="95"/>
      <c r="DC296" s="95"/>
      <c r="DD296" s="95"/>
      <c r="DE296" s="95"/>
      <c r="DF296" s="95"/>
      <c r="DG296" s="95"/>
      <c r="DH296" s="95"/>
      <c r="DI296" s="95"/>
      <c r="DJ296" s="95"/>
      <c r="DK296" s="95"/>
      <c r="DL296" s="95"/>
      <c r="DM296" s="95"/>
      <c r="DN296" s="95"/>
      <c r="DO296" s="95"/>
      <c r="DP296" s="95"/>
      <c r="DQ296" s="95"/>
      <c r="DR296" s="95"/>
      <c r="DS296" s="95"/>
      <c r="DT296" s="95"/>
      <c r="DU296" s="95"/>
      <c r="DV296" s="95"/>
      <c r="DW296" s="95"/>
      <c r="DX296" s="95"/>
      <c r="DY296" s="95"/>
      <c r="DZ296" s="95"/>
      <c r="EA296" s="95"/>
      <c r="EB296" s="95"/>
      <c r="EC296" s="95"/>
      <c r="ED296" s="95"/>
      <c r="EE296" s="95"/>
      <c r="EF296" s="95"/>
      <c r="EG296" s="95"/>
      <c r="EH296" s="95"/>
      <c r="EI296" s="95"/>
      <c r="EJ296" s="95"/>
      <c r="EK296" s="95"/>
      <c r="EL296" s="95"/>
      <c r="EM296" s="95"/>
      <c r="EN296" s="95"/>
      <c r="EO296" s="95"/>
      <c r="EP296" s="95"/>
      <c r="EQ296" s="95"/>
      <c r="ER296" s="95"/>
      <c r="ES296" s="95"/>
      <c r="ET296" s="95"/>
      <c r="EU296" s="95"/>
      <c r="EV296" s="95"/>
      <c r="EW296" s="95"/>
      <c r="EX296" s="95"/>
      <c r="EY296" s="95"/>
      <c r="EZ296" s="95"/>
      <c r="FA296" s="95"/>
      <c r="FB296" s="95"/>
      <c r="FC296" s="95"/>
      <c r="FD296" s="95"/>
      <c r="FE296" s="95"/>
      <c r="FF296" s="95"/>
      <c r="FG296" s="95"/>
      <c r="FH296" s="95"/>
      <c r="FI296" s="95"/>
      <c r="FJ296" s="95"/>
      <c r="FK296" s="95"/>
      <c r="FL296" s="95"/>
      <c r="FM296" s="95"/>
      <c r="FN296" s="95"/>
      <c r="FO296" s="95"/>
      <c r="FP296" s="95"/>
      <c r="FQ296" s="95"/>
      <c r="FR296" s="95"/>
      <c r="FS296" s="95"/>
      <c r="FT296" s="95"/>
      <c r="FU296" s="95"/>
      <c r="FV296" s="95"/>
      <c r="FW296" s="95"/>
      <c r="FX296" s="95"/>
      <c r="FY296" s="95"/>
      <c r="FZ296" s="95"/>
      <c r="GA296" s="95"/>
      <c r="GB296" s="95"/>
      <c r="GC296" s="95"/>
      <c r="GD296" s="95"/>
      <c r="GE296" s="95"/>
      <c r="GF296" s="95"/>
      <c r="GG296" s="95"/>
      <c r="GH296" s="95"/>
      <c r="GI296" s="95"/>
      <c r="GJ296" s="95"/>
      <c r="GK296" s="95"/>
      <c r="GL296" s="95"/>
      <c r="GM296" s="95"/>
      <c r="GN296" s="95"/>
      <c r="GO296" s="95"/>
      <c r="GP296" s="95"/>
      <c r="GQ296" s="95"/>
      <c r="GR296" s="95"/>
      <c r="GS296" s="95"/>
      <c r="GT296" s="95"/>
      <c r="GU296" s="95"/>
      <c r="GV296" s="95"/>
      <c r="GW296" s="95"/>
      <c r="GX296" s="95"/>
      <c r="GY296" s="95"/>
      <c r="GZ296" s="95"/>
      <c r="HA296" s="95"/>
      <c r="HB296" s="95"/>
      <c r="HC296" s="95"/>
      <c r="HD296" s="95"/>
      <c r="HE296" s="95"/>
      <c r="HF296" s="95"/>
      <c r="HG296" s="95"/>
      <c r="HH296" s="95"/>
      <c r="HI296" s="95"/>
      <c r="HJ296" s="95"/>
      <c r="HK296" s="95"/>
      <c r="HL296" s="95"/>
      <c r="HM296" s="95"/>
      <c r="HN296" s="95"/>
      <c r="HO296" s="95"/>
      <c r="HP296" s="95"/>
      <c r="HQ296" s="95"/>
      <c r="HR296" s="95"/>
      <c r="HS296" s="95"/>
      <c r="HT296" s="95"/>
      <c r="HU296" s="95"/>
      <c r="HV296" s="95"/>
      <c r="HW296" s="95"/>
      <c r="HX296" s="95"/>
      <c r="HY296" s="95"/>
      <c r="HZ296" s="95"/>
      <c r="IA296" s="95"/>
      <c r="IB296" s="95"/>
      <c r="IC296" s="95"/>
      <c r="ID296" s="95"/>
      <c r="IE296" s="95"/>
      <c r="IF296" s="95"/>
      <c r="IG296" s="95"/>
      <c r="IH296" s="95"/>
      <c r="II296" s="95"/>
    </row>
    <row r="297" spans="1:243" s="8" customFormat="1" ht="36" x14ac:dyDescent="0.25">
      <c r="A297" s="76" t="s">
        <v>272</v>
      </c>
      <c r="B297" s="37" t="s">
        <v>546</v>
      </c>
      <c r="C297" s="48" t="s">
        <v>273</v>
      </c>
      <c r="D297" s="48" t="s">
        <v>641</v>
      </c>
      <c r="E297" s="48" t="s">
        <v>612</v>
      </c>
      <c r="F297" s="37" t="s">
        <v>91</v>
      </c>
      <c r="G297" s="37" t="s">
        <v>487</v>
      </c>
      <c r="H297" s="37" t="s">
        <v>487</v>
      </c>
      <c r="I297" s="37" t="s">
        <v>487</v>
      </c>
      <c r="J297" s="37">
        <v>0</v>
      </c>
      <c r="K297" s="37" t="s">
        <v>761</v>
      </c>
      <c r="L297" s="37" t="s">
        <v>432</v>
      </c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  <c r="DZ297" s="24"/>
      <c r="EA297" s="24"/>
      <c r="EB297" s="24"/>
      <c r="EC297" s="24"/>
      <c r="ED297" s="24"/>
      <c r="EE297" s="24"/>
      <c r="EF297" s="24"/>
      <c r="EG297" s="24"/>
      <c r="EH297" s="24"/>
      <c r="EI297" s="24"/>
      <c r="EJ297" s="24"/>
      <c r="EK297" s="24"/>
      <c r="EL297" s="24"/>
      <c r="EM297" s="24"/>
      <c r="EN297" s="24"/>
      <c r="EO297" s="24"/>
      <c r="EP297" s="24"/>
      <c r="EQ297" s="24"/>
      <c r="ER297" s="24"/>
      <c r="ES297" s="24"/>
      <c r="ET297" s="24"/>
      <c r="EU297" s="24"/>
      <c r="EV297" s="24"/>
      <c r="EW297" s="24"/>
      <c r="EX297" s="24"/>
      <c r="EY297" s="24"/>
      <c r="EZ297" s="24"/>
      <c r="FA297" s="24"/>
      <c r="FB297" s="24"/>
      <c r="FC297" s="24"/>
      <c r="FD297" s="24"/>
      <c r="FE297" s="24"/>
      <c r="FF297" s="24"/>
      <c r="FG297" s="24"/>
      <c r="FH297" s="24"/>
      <c r="FI297" s="24"/>
      <c r="FJ297" s="24"/>
      <c r="FK297" s="24"/>
      <c r="FL297" s="24"/>
      <c r="FM297" s="24"/>
      <c r="FN297" s="24"/>
      <c r="FO297" s="24"/>
      <c r="FP297" s="24"/>
      <c r="FQ297" s="24"/>
      <c r="FR297" s="24"/>
      <c r="FS297" s="24"/>
      <c r="FT297" s="24"/>
      <c r="FU297" s="24"/>
      <c r="FV297" s="24"/>
      <c r="FW297" s="24"/>
      <c r="FX297" s="24"/>
      <c r="FY297" s="24"/>
      <c r="FZ297" s="24"/>
      <c r="GA297" s="24"/>
      <c r="GB297" s="24"/>
      <c r="GC297" s="24"/>
      <c r="GD297" s="24"/>
      <c r="GE297" s="24"/>
      <c r="GF297" s="24"/>
      <c r="GG297" s="24"/>
      <c r="GH297" s="24"/>
      <c r="GI297" s="24"/>
      <c r="GJ297" s="24"/>
      <c r="GK297" s="24"/>
      <c r="GL297" s="24"/>
      <c r="GM297" s="24"/>
      <c r="GN297" s="24"/>
      <c r="GO297" s="24"/>
      <c r="GP297" s="24"/>
      <c r="GQ297" s="24"/>
      <c r="GR297" s="24"/>
      <c r="GS297" s="24"/>
      <c r="GT297" s="24"/>
      <c r="GU297" s="24"/>
      <c r="GV297" s="24"/>
      <c r="GW297" s="24"/>
      <c r="GX297" s="24"/>
      <c r="GY297" s="24"/>
      <c r="GZ297" s="24"/>
      <c r="HA297" s="24"/>
      <c r="HB297" s="24"/>
      <c r="HC297" s="24"/>
      <c r="HD297" s="24"/>
      <c r="HE297" s="24"/>
      <c r="HF297" s="24"/>
      <c r="HG297" s="24"/>
      <c r="HH297" s="24"/>
      <c r="HI297" s="24"/>
      <c r="HJ297" s="24"/>
      <c r="HK297" s="24"/>
      <c r="HL297" s="24"/>
      <c r="HM297" s="24"/>
      <c r="HN297" s="24"/>
      <c r="HO297" s="24"/>
      <c r="HP297" s="24"/>
      <c r="HQ297" s="24"/>
      <c r="HR297" s="24"/>
      <c r="HS297" s="24"/>
      <c r="HT297" s="24"/>
      <c r="HU297" s="24"/>
      <c r="HV297" s="24"/>
      <c r="HW297" s="24"/>
      <c r="HX297" s="24"/>
      <c r="HY297" s="24"/>
      <c r="HZ297" s="24"/>
      <c r="IA297" s="24"/>
      <c r="IB297" s="24"/>
      <c r="IC297" s="24"/>
      <c r="ID297" s="24"/>
      <c r="IE297" s="24"/>
      <c r="IF297" s="24"/>
      <c r="IG297" s="24"/>
      <c r="IH297" s="24"/>
      <c r="II297" s="24"/>
    </row>
    <row r="298" spans="1:243" ht="12.75" x14ac:dyDescent="0.25">
      <c r="A298" s="208" t="s">
        <v>558</v>
      </c>
      <c r="B298" s="208"/>
      <c r="C298" s="208"/>
      <c r="D298" s="208"/>
      <c r="E298" s="208"/>
      <c r="F298" s="208"/>
      <c r="G298" s="208"/>
      <c r="H298" s="208"/>
      <c r="I298" s="208"/>
      <c r="J298" s="208"/>
      <c r="K298" s="208"/>
      <c r="L298" s="208"/>
    </row>
    <row r="299" spans="1:243" x14ac:dyDescent="0.25">
      <c r="A299" s="164" t="s">
        <v>372</v>
      </c>
      <c r="B299" s="165"/>
      <c r="C299" s="165"/>
      <c r="D299" s="165"/>
      <c r="E299" s="165"/>
      <c r="F299" s="165"/>
      <c r="G299" s="165"/>
      <c r="H299" s="165"/>
      <c r="I299" s="165"/>
      <c r="J299" s="165"/>
      <c r="K299" s="165"/>
      <c r="L299" s="166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  <c r="HV299" s="8"/>
      <c r="HW299" s="8"/>
      <c r="HX299" s="8"/>
      <c r="HY299" s="8"/>
      <c r="HZ299" s="8"/>
      <c r="IA299" s="8"/>
      <c r="IB299" s="8"/>
      <c r="IC299" s="8"/>
      <c r="ID299" s="8"/>
      <c r="IE299" s="8"/>
      <c r="IF299" s="8"/>
      <c r="IG299" s="8"/>
      <c r="IH299" s="8"/>
      <c r="II299" s="8"/>
    </row>
    <row r="300" spans="1:243" ht="24" x14ac:dyDescent="0.25">
      <c r="A300" s="75">
        <v>5</v>
      </c>
      <c r="B300" s="150" t="s">
        <v>812</v>
      </c>
      <c r="C300" s="40" t="s">
        <v>198</v>
      </c>
      <c r="D300" s="40" t="s">
        <v>691</v>
      </c>
      <c r="E300" s="40" t="s">
        <v>538</v>
      </c>
      <c r="F300" s="116" t="s">
        <v>486</v>
      </c>
      <c r="G300" s="36">
        <v>28</v>
      </c>
      <c r="H300" s="36">
        <v>10</v>
      </c>
      <c r="I300" s="36">
        <v>0</v>
      </c>
      <c r="J300" s="36">
        <v>2</v>
      </c>
      <c r="K300" s="41" t="s">
        <v>8</v>
      </c>
      <c r="L300" s="13" t="s">
        <v>358</v>
      </c>
      <c r="M300" s="84"/>
      <c r="N300" s="84"/>
      <c r="O300" s="84"/>
      <c r="P300" s="84"/>
    </row>
    <row r="301" spans="1:243" ht="24" x14ac:dyDescent="0.25">
      <c r="A301" s="35">
        <v>5</v>
      </c>
      <c r="B301" s="33" t="s">
        <v>274</v>
      </c>
      <c r="C301" s="14" t="s">
        <v>275</v>
      </c>
      <c r="D301" s="14" t="s">
        <v>641</v>
      </c>
      <c r="E301" s="14" t="s">
        <v>612</v>
      </c>
      <c r="F301" s="116" t="s">
        <v>486</v>
      </c>
      <c r="G301" s="13">
        <v>42</v>
      </c>
      <c r="H301" s="13">
        <v>0</v>
      </c>
      <c r="I301" s="13">
        <v>0</v>
      </c>
      <c r="J301" s="13">
        <v>3</v>
      </c>
      <c r="K301" s="33" t="s">
        <v>8</v>
      </c>
      <c r="L301" s="13" t="s">
        <v>358</v>
      </c>
    </row>
    <row r="302" spans="1:243" ht="36" x14ac:dyDescent="0.25">
      <c r="A302" s="35">
        <v>5</v>
      </c>
      <c r="B302" s="33" t="s">
        <v>276</v>
      </c>
      <c r="C302" s="14" t="s">
        <v>277</v>
      </c>
      <c r="D302" s="14" t="s">
        <v>729</v>
      </c>
      <c r="E302" s="14" t="s">
        <v>612</v>
      </c>
      <c r="F302" s="116" t="s">
        <v>483</v>
      </c>
      <c r="G302" s="13">
        <v>28</v>
      </c>
      <c r="H302" s="13">
        <v>14</v>
      </c>
      <c r="I302" s="13">
        <v>0</v>
      </c>
      <c r="J302" s="13">
        <v>3</v>
      </c>
      <c r="K302" s="33" t="s">
        <v>255</v>
      </c>
      <c r="L302" s="13" t="s">
        <v>359</v>
      </c>
      <c r="M302" s="115"/>
      <c r="N302" s="115"/>
      <c r="O302" s="115"/>
      <c r="P302" s="115"/>
    </row>
    <row r="303" spans="1:243" ht="24" x14ac:dyDescent="0.25">
      <c r="A303" s="35">
        <v>5</v>
      </c>
      <c r="B303" s="33" t="s">
        <v>819</v>
      </c>
      <c r="C303" s="14" t="s">
        <v>782</v>
      </c>
      <c r="D303" s="14" t="s">
        <v>638</v>
      </c>
      <c r="E303" s="14" t="s">
        <v>639</v>
      </c>
      <c r="F303" s="116" t="s">
        <v>483</v>
      </c>
      <c r="G303" s="13">
        <v>0</v>
      </c>
      <c r="H303" s="13">
        <v>56</v>
      </c>
      <c r="I303" s="13">
        <v>0</v>
      </c>
      <c r="J303" s="13">
        <v>4</v>
      </c>
      <c r="K303" s="13" t="s">
        <v>73</v>
      </c>
      <c r="L303" s="13" t="s">
        <v>442</v>
      </c>
      <c r="M303" s="1"/>
    </row>
    <row r="304" spans="1:243" ht="36" x14ac:dyDescent="0.25">
      <c r="A304" s="35">
        <v>5</v>
      </c>
      <c r="B304" s="33" t="s">
        <v>279</v>
      </c>
      <c r="C304" s="14" t="s">
        <v>280</v>
      </c>
      <c r="D304" s="14" t="s">
        <v>667</v>
      </c>
      <c r="E304" s="14" t="s">
        <v>612</v>
      </c>
      <c r="F304" s="116" t="s">
        <v>486</v>
      </c>
      <c r="G304" s="13">
        <v>28</v>
      </c>
      <c r="H304" s="13">
        <v>28</v>
      </c>
      <c r="I304" s="13">
        <v>0</v>
      </c>
      <c r="J304" s="13">
        <v>3</v>
      </c>
      <c r="K304" s="33" t="s">
        <v>255</v>
      </c>
      <c r="L304" s="13" t="s">
        <v>360</v>
      </c>
      <c r="M304" s="115"/>
      <c r="N304" s="115"/>
      <c r="O304" s="115"/>
      <c r="P304" s="115"/>
    </row>
    <row r="305" spans="1:243" ht="36" x14ac:dyDescent="0.25">
      <c r="A305" s="35">
        <v>5</v>
      </c>
      <c r="B305" s="33" t="s">
        <v>281</v>
      </c>
      <c r="C305" s="14" t="s">
        <v>282</v>
      </c>
      <c r="D305" s="14" t="s">
        <v>730</v>
      </c>
      <c r="E305" s="14" t="s">
        <v>612</v>
      </c>
      <c r="F305" s="116" t="s">
        <v>483</v>
      </c>
      <c r="G305" s="13">
        <v>28</v>
      </c>
      <c r="H305" s="13">
        <v>28</v>
      </c>
      <c r="I305" s="13">
        <v>0</v>
      </c>
      <c r="J305" s="13">
        <v>3</v>
      </c>
      <c r="K305" s="33" t="s">
        <v>255</v>
      </c>
      <c r="L305" s="13" t="s">
        <v>361</v>
      </c>
      <c r="M305" s="115"/>
      <c r="N305" s="115"/>
      <c r="O305" s="115"/>
      <c r="P305" s="115"/>
    </row>
    <row r="306" spans="1:243" ht="48" x14ac:dyDescent="0.25">
      <c r="A306" s="35">
        <v>5</v>
      </c>
      <c r="B306" s="33" t="s">
        <v>283</v>
      </c>
      <c r="C306" s="14" t="s">
        <v>284</v>
      </c>
      <c r="D306" s="14" t="s">
        <v>731</v>
      </c>
      <c r="E306" s="14" t="s">
        <v>660</v>
      </c>
      <c r="F306" s="116" t="s">
        <v>486</v>
      </c>
      <c r="G306" s="13">
        <v>28</v>
      </c>
      <c r="H306" s="13">
        <v>0</v>
      </c>
      <c r="I306" s="13">
        <v>0</v>
      </c>
      <c r="J306" s="13">
        <v>2</v>
      </c>
      <c r="K306" s="33" t="s">
        <v>255</v>
      </c>
      <c r="L306" s="13" t="s">
        <v>362</v>
      </c>
    </row>
    <row r="307" spans="1:243" ht="24" x14ac:dyDescent="0.25">
      <c r="A307" s="35">
        <v>5</v>
      </c>
      <c r="B307" s="33" t="s">
        <v>285</v>
      </c>
      <c r="C307" s="14" t="s">
        <v>286</v>
      </c>
      <c r="D307" s="14" t="s">
        <v>731</v>
      </c>
      <c r="E307" s="14" t="s">
        <v>660</v>
      </c>
      <c r="F307" s="116" t="s">
        <v>483</v>
      </c>
      <c r="G307" s="13">
        <v>0</v>
      </c>
      <c r="H307" s="13">
        <v>14</v>
      </c>
      <c r="I307" s="13">
        <v>0</v>
      </c>
      <c r="J307" s="13">
        <v>1</v>
      </c>
      <c r="K307" s="33" t="s">
        <v>255</v>
      </c>
      <c r="L307" s="13" t="s">
        <v>443</v>
      </c>
    </row>
    <row r="308" spans="1:243" ht="36" x14ac:dyDescent="0.25">
      <c r="A308" s="35">
        <v>5</v>
      </c>
      <c r="B308" s="33" t="s">
        <v>287</v>
      </c>
      <c r="C308" s="14" t="s">
        <v>288</v>
      </c>
      <c r="D308" s="14" t="s">
        <v>641</v>
      </c>
      <c r="E308" s="14" t="s">
        <v>612</v>
      </c>
      <c r="F308" s="116" t="s">
        <v>486</v>
      </c>
      <c r="G308" s="13">
        <v>28</v>
      </c>
      <c r="H308" s="13">
        <v>28</v>
      </c>
      <c r="I308" s="13">
        <v>0</v>
      </c>
      <c r="J308" s="13">
        <v>4</v>
      </c>
      <c r="K308" s="33" t="s">
        <v>255</v>
      </c>
      <c r="L308" s="13" t="s">
        <v>360</v>
      </c>
    </row>
    <row r="309" spans="1:243" ht="24" x14ac:dyDescent="0.25">
      <c r="A309" s="35">
        <v>5</v>
      </c>
      <c r="B309" s="13" t="s">
        <v>293</v>
      </c>
      <c r="C309" s="14" t="s">
        <v>294</v>
      </c>
      <c r="D309" s="14" t="s">
        <v>692</v>
      </c>
      <c r="E309" s="14" t="s">
        <v>548</v>
      </c>
      <c r="F309" s="116" t="s">
        <v>483</v>
      </c>
      <c r="G309" s="13">
        <v>13</v>
      </c>
      <c r="H309" s="13">
        <v>0</v>
      </c>
      <c r="I309" s="13">
        <v>0</v>
      </c>
      <c r="J309" s="13">
        <v>1</v>
      </c>
      <c r="K309" s="116" t="s">
        <v>8</v>
      </c>
      <c r="L309" s="13" t="s">
        <v>357</v>
      </c>
      <c r="M309" s="115"/>
      <c r="N309" s="115"/>
      <c r="O309" s="115"/>
      <c r="P309" s="115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  <c r="HV309" s="8"/>
      <c r="HW309" s="8"/>
      <c r="HX309" s="8"/>
      <c r="HY309" s="8"/>
      <c r="HZ309" s="8"/>
      <c r="IA309" s="8"/>
      <c r="IB309" s="8"/>
      <c r="IC309" s="8"/>
      <c r="ID309" s="8"/>
      <c r="IE309" s="8"/>
      <c r="IF309" s="8"/>
      <c r="IG309" s="8"/>
      <c r="IH309" s="8"/>
      <c r="II309" s="8"/>
    </row>
    <row r="310" spans="1:243" ht="36" x14ac:dyDescent="0.25">
      <c r="A310" s="35">
        <v>5</v>
      </c>
      <c r="B310" s="33" t="s">
        <v>289</v>
      </c>
      <c r="C310" s="14" t="s">
        <v>290</v>
      </c>
      <c r="D310" s="14" t="s">
        <v>728</v>
      </c>
      <c r="E310" s="14" t="s">
        <v>612</v>
      </c>
      <c r="F310" s="116" t="s">
        <v>486</v>
      </c>
      <c r="G310" s="13">
        <v>28</v>
      </c>
      <c r="H310" s="13">
        <v>14</v>
      </c>
      <c r="I310" s="13">
        <v>0</v>
      </c>
      <c r="J310" s="13">
        <v>3</v>
      </c>
      <c r="K310" s="33" t="s">
        <v>255</v>
      </c>
      <c r="L310" s="13" t="s">
        <v>361</v>
      </c>
      <c r="M310" s="115"/>
      <c r="N310" s="115"/>
      <c r="O310" s="115"/>
      <c r="P310" s="115"/>
    </row>
    <row r="311" spans="1:243" ht="36.75" thickBot="1" x14ac:dyDescent="0.3">
      <c r="A311" s="35">
        <v>5</v>
      </c>
      <c r="B311" s="33" t="s">
        <v>291</v>
      </c>
      <c r="C311" s="14" t="s">
        <v>292</v>
      </c>
      <c r="D311" s="14" t="s">
        <v>732</v>
      </c>
      <c r="E311" s="14" t="s">
        <v>547</v>
      </c>
      <c r="F311" s="116" t="s">
        <v>486</v>
      </c>
      <c r="G311" s="13">
        <v>28</v>
      </c>
      <c r="H311" s="13">
        <v>28</v>
      </c>
      <c r="I311" s="13">
        <v>0</v>
      </c>
      <c r="J311" s="49">
        <v>3</v>
      </c>
      <c r="K311" s="33" t="s">
        <v>255</v>
      </c>
      <c r="L311" s="13" t="s">
        <v>363</v>
      </c>
      <c r="M311" s="115"/>
      <c r="N311" s="115"/>
      <c r="O311" s="115"/>
      <c r="P311" s="115"/>
    </row>
    <row r="312" spans="1:243" ht="12.75" thickBot="1" x14ac:dyDescent="0.3">
      <c r="A312" s="12" t="s">
        <v>95</v>
      </c>
      <c r="B312" s="213" t="s">
        <v>18</v>
      </c>
      <c r="C312" s="214"/>
      <c r="D312" s="214"/>
      <c r="E312" s="215"/>
      <c r="F312" s="13"/>
      <c r="G312" s="52">
        <f>SUM(G300:G311)</f>
        <v>279</v>
      </c>
      <c r="H312" s="52">
        <f>SUM(H300:H311)</f>
        <v>220</v>
      </c>
      <c r="I312" s="52">
        <f>SUM(I300:I311)</f>
        <v>0</v>
      </c>
      <c r="J312" s="42">
        <f>SUM(J300:J311)</f>
        <v>32</v>
      </c>
      <c r="K312" s="88"/>
      <c r="L312" s="53"/>
    </row>
    <row r="313" spans="1:243" s="8" customFormat="1" x14ac:dyDescent="0.25">
      <c r="A313" s="206" t="s">
        <v>19</v>
      </c>
      <c r="B313" s="207"/>
      <c r="C313" s="207"/>
      <c r="D313" s="207"/>
      <c r="E313" s="207"/>
      <c r="F313" s="207"/>
      <c r="G313" s="207"/>
      <c r="H313" s="207"/>
      <c r="I313" s="207"/>
      <c r="J313" s="159"/>
      <c r="K313" s="207"/>
      <c r="L313" s="19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  <c r="DE313" s="24"/>
      <c r="DF313" s="24"/>
      <c r="DG313" s="24"/>
      <c r="DH313" s="24"/>
      <c r="DI313" s="24"/>
      <c r="DJ313" s="24"/>
      <c r="DK313" s="24"/>
      <c r="DL313" s="24"/>
      <c r="DM313" s="24"/>
      <c r="DN313" s="24"/>
      <c r="DO313" s="24"/>
      <c r="DP313" s="24"/>
      <c r="DQ313" s="24"/>
      <c r="DR313" s="24"/>
      <c r="DS313" s="24"/>
      <c r="DT313" s="24"/>
      <c r="DU313" s="24"/>
      <c r="DV313" s="24"/>
      <c r="DW313" s="24"/>
      <c r="DX313" s="24"/>
      <c r="DY313" s="24"/>
      <c r="DZ313" s="24"/>
      <c r="EA313" s="24"/>
      <c r="EB313" s="24"/>
      <c r="EC313" s="24"/>
      <c r="ED313" s="24"/>
      <c r="EE313" s="24"/>
      <c r="EF313" s="24"/>
      <c r="EG313" s="24"/>
      <c r="EH313" s="24"/>
      <c r="EI313" s="24"/>
      <c r="EJ313" s="24"/>
      <c r="EK313" s="24"/>
      <c r="EL313" s="24"/>
      <c r="EM313" s="24"/>
      <c r="EN313" s="24"/>
      <c r="EO313" s="24"/>
      <c r="EP313" s="24"/>
      <c r="EQ313" s="24"/>
      <c r="ER313" s="24"/>
      <c r="ES313" s="24"/>
      <c r="ET313" s="24"/>
      <c r="EU313" s="24"/>
      <c r="EV313" s="24"/>
      <c r="EW313" s="24"/>
      <c r="EX313" s="24"/>
      <c r="EY313" s="24"/>
      <c r="EZ313" s="24"/>
      <c r="FA313" s="24"/>
      <c r="FB313" s="24"/>
      <c r="FC313" s="24"/>
      <c r="FD313" s="24"/>
      <c r="FE313" s="24"/>
      <c r="FF313" s="24"/>
      <c r="FG313" s="24"/>
      <c r="FH313" s="24"/>
      <c r="FI313" s="24"/>
      <c r="FJ313" s="24"/>
      <c r="FK313" s="24"/>
      <c r="FL313" s="24"/>
      <c r="FM313" s="24"/>
      <c r="FN313" s="24"/>
      <c r="FO313" s="24"/>
      <c r="FP313" s="24"/>
      <c r="FQ313" s="24"/>
      <c r="FR313" s="24"/>
      <c r="FS313" s="24"/>
      <c r="FT313" s="24"/>
      <c r="FU313" s="24"/>
      <c r="FV313" s="24"/>
      <c r="FW313" s="24"/>
      <c r="FX313" s="24"/>
      <c r="FY313" s="24"/>
      <c r="FZ313" s="24"/>
      <c r="GA313" s="24"/>
      <c r="GB313" s="24"/>
      <c r="GC313" s="24"/>
      <c r="GD313" s="24"/>
      <c r="GE313" s="24"/>
      <c r="GF313" s="24"/>
      <c r="GG313" s="24"/>
      <c r="GH313" s="24"/>
      <c r="GI313" s="24"/>
      <c r="GJ313" s="24"/>
      <c r="GK313" s="24"/>
      <c r="GL313" s="24"/>
      <c r="GM313" s="24"/>
      <c r="GN313" s="24"/>
      <c r="GO313" s="24"/>
      <c r="GP313" s="24"/>
      <c r="GQ313" s="24"/>
      <c r="GR313" s="24"/>
      <c r="GS313" s="24"/>
      <c r="GT313" s="24"/>
      <c r="GU313" s="24"/>
      <c r="GV313" s="24"/>
      <c r="GW313" s="24"/>
      <c r="GX313" s="24"/>
      <c r="GY313" s="24"/>
      <c r="GZ313" s="24"/>
      <c r="HA313" s="24"/>
      <c r="HB313" s="24"/>
      <c r="HC313" s="24"/>
      <c r="HD313" s="24"/>
      <c r="HE313" s="24"/>
      <c r="HF313" s="24"/>
      <c r="HG313" s="24"/>
      <c r="HH313" s="24"/>
      <c r="HI313" s="24"/>
      <c r="HJ313" s="24"/>
      <c r="HK313" s="24"/>
      <c r="HL313" s="24"/>
      <c r="HM313" s="24"/>
      <c r="HN313" s="24"/>
      <c r="HO313" s="24"/>
      <c r="HP313" s="24"/>
      <c r="HQ313" s="24"/>
      <c r="HR313" s="24"/>
      <c r="HS313" s="24"/>
      <c r="HT313" s="24"/>
      <c r="HU313" s="24"/>
      <c r="HV313" s="24"/>
      <c r="HW313" s="24"/>
      <c r="HX313" s="24"/>
      <c r="HY313" s="24"/>
      <c r="HZ313" s="24"/>
      <c r="IA313" s="24"/>
      <c r="IB313" s="24"/>
      <c r="IC313" s="24"/>
      <c r="ID313" s="24"/>
      <c r="IE313" s="24"/>
      <c r="IF313" s="24"/>
      <c r="IG313" s="24"/>
      <c r="IH313" s="24"/>
      <c r="II313" s="24"/>
    </row>
    <row r="314" spans="1:243" ht="24" x14ac:dyDescent="0.25">
      <c r="A314" s="117">
        <v>5</v>
      </c>
      <c r="B314" s="86" t="s">
        <v>200</v>
      </c>
      <c r="C314" s="120" t="s">
        <v>201</v>
      </c>
      <c r="D314" s="120" t="s">
        <v>676</v>
      </c>
      <c r="E314" s="120" t="s">
        <v>514</v>
      </c>
      <c r="F314" s="116" t="s">
        <v>486</v>
      </c>
      <c r="G314" s="86">
        <v>14</v>
      </c>
      <c r="H314" s="86">
        <v>0</v>
      </c>
      <c r="I314" s="86">
        <v>0</v>
      </c>
      <c r="J314" s="86">
        <v>1</v>
      </c>
      <c r="K314" s="85" t="s">
        <v>38</v>
      </c>
      <c r="L314" s="116" t="s">
        <v>357</v>
      </c>
      <c r="M314" s="84"/>
      <c r="N314" s="84"/>
      <c r="O314" s="84"/>
      <c r="P314" s="84"/>
    </row>
    <row r="315" spans="1:243" ht="24" x14ac:dyDescent="0.2">
      <c r="A315" s="117">
        <v>5</v>
      </c>
      <c r="B315" s="86" t="s">
        <v>202</v>
      </c>
      <c r="C315" s="120" t="s">
        <v>203</v>
      </c>
      <c r="D315" s="120" t="s">
        <v>733</v>
      </c>
      <c r="E315" s="120" t="s">
        <v>514</v>
      </c>
      <c r="F315" s="116" t="s">
        <v>486</v>
      </c>
      <c r="G315" s="86">
        <v>28</v>
      </c>
      <c r="H315" s="86">
        <v>0</v>
      </c>
      <c r="I315" s="86">
        <v>0</v>
      </c>
      <c r="J315" s="86">
        <v>3</v>
      </c>
      <c r="K315" s="85" t="s">
        <v>38</v>
      </c>
      <c r="L315" s="116" t="s">
        <v>375</v>
      </c>
      <c r="M315" s="84"/>
      <c r="N315" s="84"/>
      <c r="O315" s="84"/>
      <c r="P315" s="8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  <c r="AA315" s="124"/>
      <c r="AB315" s="124"/>
      <c r="AC315" s="124"/>
      <c r="AD315" s="124"/>
      <c r="AE315" s="124"/>
      <c r="AF315" s="124"/>
      <c r="AG315" s="124"/>
      <c r="AH315" s="124"/>
      <c r="AI315" s="124"/>
      <c r="AJ315" s="124"/>
      <c r="AK315" s="124"/>
      <c r="AL315" s="124"/>
      <c r="AM315" s="124"/>
      <c r="AN315" s="124"/>
      <c r="AO315" s="124"/>
      <c r="AP315" s="124"/>
      <c r="AQ315" s="124"/>
      <c r="AR315" s="124"/>
      <c r="AS315" s="124"/>
      <c r="AT315" s="124"/>
      <c r="AU315" s="124"/>
      <c r="AV315" s="124"/>
      <c r="AW315" s="124"/>
      <c r="AX315" s="124"/>
      <c r="AY315" s="124"/>
      <c r="AZ315" s="124"/>
      <c r="BA315" s="124"/>
      <c r="BB315" s="124"/>
      <c r="BC315" s="124"/>
      <c r="BD315" s="124"/>
      <c r="BE315" s="124"/>
      <c r="BF315" s="124"/>
      <c r="BG315" s="124"/>
      <c r="BH315" s="124"/>
      <c r="BI315" s="124"/>
      <c r="BJ315" s="124"/>
      <c r="BK315" s="124"/>
      <c r="BL315" s="124"/>
      <c r="BM315" s="124"/>
      <c r="BN315" s="124"/>
      <c r="BO315" s="124"/>
      <c r="BP315" s="124"/>
      <c r="BQ315" s="124"/>
      <c r="BR315" s="124"/>
      <c r="BS315" s="124"/>
      <c r="BT315" s="124"/>
      <c r="BU315" s="124"/>
      <c r="BV315" s="124"/>
      <c r="BW315" s="124"/>
      <c r="BX315" s="124"/>
      <c r="BY315" s="124"/>
      <c r="BZ315" s="124"/>
      <c r="CA315" s="124"/>
      <c r="CB315" s="124"/>
      <c r="CC315" s="124"/>
      <c r="CD315" s="124"/>
      <c r="CE315" s="124"/>
      <c r="CF315" s="124"/>
      <c r="CG315" s="124"/>
      <c r="CH315" s="124"/>
      <c r="CI315" s="124"/>
      <c r="CJ315" s="124"/>
      <c r="CK315" s="124"/>
      <c r="CL315" s="124"/>
      <c r="CM315" s="124"/>
      <c r="CN315" s="124"/>
      <c r="CO315" s="124"/>
      <c r="CP315" s="124"/>
      <c r="CQ315" s="124"/>
      <c r="CR315" s="124"/>
      <c r="CS315" s="124"/>
      <c r="CT315" s="124"/>
      <c r="CU315" s="124"/>
      <c r="CV315" s="124"/>
      <c r="CW315" s="124"/>
      <c r="CX315" s="124"/>
      <c r="CY315" s="124"/>
      <c r="CZ315" s="124"/>
      <c r="DA315" s="124"/>
      <c r="DB315" s="124"/>
      <c r="DC315" s="124"/>
      <c r="DD315" s="124"/>
      <c r="DE315" s="124"/>
      <c r="DF315" s="124"/>
      <c r="DG315" s="124"/>
      <c r="DH315" s="124"/>
      <c r="DI315" s="124"/>
      <c r="DJ315" s="124"/>
      <c r="DK315" s="124"/>
      <c r="DL315" s="124"/>
      <c r="DM315" s="124"/>
      <c r="DN315" s="124"/>
      <c r="DO315" s="124"/>
      <c r="DP315" s="124"/>
      <c r="DQ315" s="124"/>
      <c r="DR315" s="124"/>
      <c r="DS315" s="124"/>
      <c r="DT315" s="124"/>
      <c r="DU315" s="124"/>
      <c r="DV315" s="124"/>
      <c r="DW315" s="124"/>
      <c r="DX315" s="124"/>
      <c r="DY315" s="124"/>
      <c r="DZ315" s="124"/>
      <c r="EA315" s="124"/>
      <c r="EB315" s="124"/>
      <c r="EC315" s="124"/>
      <c r="ED315" s="124"/>
      <c r="EE315" s="124"/>
      <c r="EF315" s="124"/>
      <c r="EG315" s="124"/>
      <c r="EH315" s="124"/>
      <c r="EI315" s="124"/>
      <c r="EJ315" s="124"/>
      <c r="EK315" s="124"/>
      <c r="EL315" s="124"/>
      <c r="EM315" s="124"/>
      <c r="EN315" s="124"/>
      <c r="EO315" s="124"/>
      <c r="EP315" s="124"/>
      <c r="EQ315" s="124"/>
      <c r="ER315" s="124"/>
      <c r="ES315" s="124"/>
      <c r="ET315" s="124"/>
      <c r="EU315" s="124"/>
      <c r="EV315" s="124"/>
      <c r="EW315" s="124"/>
      <c r="EX315" s="124"/>
      <c r="EY315" s="124"/>
      <c r="EZ315" s="124"/>
      <c r="FA315" s="124"/>
      <c r="FB315" s="124"/>
      <c r="FC315" s="124"/>
      <c r="FD315" s="124"/>
      <c r="FE315" s="124"/>
      <c r="FF315" s="124"/>
      <c r="FG315" s="124"/>
      <c r="FH315" s="124"/>
      <c r="FI315" s="124"/>
      <c r="FJ315" s="124"/>
      <c r="FK315" s="124"/>
      <c r="FL315" s="124"/>
      <c r="FM315" s="124"/>
      <c r="FN315" s="124"/>
      <c r="FO315" s="124"/>
      <c r="FP315" s="124"/>
      <c r="FQ315" s="124"/>
      <c r="FR315" s="124"/>
      <c r="FS315" s="124"/>
      <c r="FT315" s="124"/>
      <c r="FU315" s="124"/>
      <c r="FV315" s="124"/>
      <c r="FW315" s="124"/>
      <c r="FX315" s="124"/>
      <c r="FY315" s="124"/>
      <c r="FZ315" s="124"/>
      <c r="GA315" s="124"/>
      <c r="GB315" s="124"/>
      <c r="GC315" s="124"/>
      <c r="GD315" s="124"/>
      <c r="GE315" s="124"/>
      <c r="GF315" s="124"/>
      <c r="GG315" s="124"/>
      <c r="GH315" s="124"/>
      <c r="GI315" s="124"/>
      <c r="GJ315" s="124"/>
      <c r="GK315" s="124"/>
      <c r="GL315" s="124"/>
      <c r="GM315" s="124"/>
      <c r="GN315" s="124"/>
      <c r="GO315" s="124"/>
      <c r="GP315" s="124"/>
      <c r="GQ315" s="124"/>
      <c r="GR315" s="124"/>
      <c r="GS315" s="124"/>
      <c r="GT315" s="124"/>
      <c r="GU315" s="124"/>
      <c r="GV315" s="124"/>
      <c r="GW315" s="124"/>
      <c r="GX315" s="124"/>
      <c r="GY315" s="124"/>
      <c r="GZ315" s="124"/>
      <c r="HA315" s="124"/>
      <c r="HB315" s="124"/>
      <c r="HC315" s="124"/>
      <c r="HD315" s="124"/>
      <c r="HE315" s="124"/>
      <c r="HF315" s="124"/>
      <c r="HG315" s="124"/>
      <c r="HH315" s="124"/>
      <c r="HI315" s="124"/>
      <c r="HJ315" s="124"/>
      <c r="HK315" s="124"/>
      <c r="HL315" s="124"/>
      <c r="HM315" s="124"/>
      <c r="HN315" s="124"/>
      <c r="HO315" s="124"/>
      <c r="HP315" s="124"/>
      <c r="HQ315" s="124"/>
      <c r="HR315" s="124"/>
      <c r="HS315" s="124"/>
      <c r="HT315" s="124"/>
      <c r="HU315" s="124"/>
      <c r="HV315" s="124"/>
      <c r="HW315" s="124"/>
      <c r="HX315" s="124"/>
      <c r="HY315" s="124"/>
      <c r="HZ315" s="124"/>
      <c r="IA315" s="124"/>
      <c r="IB315" s="124"/>
      <c r="IC315" s="124"/>
      <c r="ID315" s="124"/>
      <c r="IE315" s="124"/>
      <c r="IF315" s="124"/>
      <c r="IG315" s="124"/>
      <c r="IH315" s="124"/>
      <c r="II315" s="124"/>
    </row>
    <row r="316" spans="1:243" ht="24" x14ac:dyDescent="0.25">
      <c r="A316" s="117" t="s">
        <v>95</v>
      </c>
      <c r="B316" s="116" t="s">
        <v>188</v>
      </c>
      <c r="C316" s="11" t="s">
        <v>189</v>
      </c>
      <c r="D316" s="11" t="s">
        <v>680</v>
      </c>
      <c r="E316" s="11" t="s">
        <v>500</v>
      </c>
      <c r="F316" s="116" t="s">
        <v>486</v>
      </c>
      <c r="G316" s="139">
        <v>28</v>
      </c>
      <c r="H316" s="139">
        <v>0</v>
      </c>
      <c r="I316" s="139">
        <v>0</v>
      </c>
      <c r="J316" s="116">
        <v>3</v>
      </c>
      <c r="K316" s="116" t="s">
        <v>22</v>
      </c>
      <c r="L316" s="116" t="s">
        <v>635</v>
      </c>
      <c r="M316" s="84"/>
      <c r="N316" s="84"/>
      <c r="O316" s="84"/>
      <c r="P316" s="84"/>
    </row>
    <row r="317" spans="1:243" ht="12.75" x14ac:dyDescent="0.25">
      <c r="A317" s="208" t="s">
        <v>559</v>
      </c>
      <c r="B317" s="208"/>
      <c r="C317" s="208"/>
      <c r="D317" s="208"/>
      <c r="E317" s="208"/>
      <c r="F317" s="208"/>
      <c r="G317" s="208"/>
      <c r="H317" s="208"/>
      <c r="I317" s="208"/>
      <c r="J317" s="208"/>
      <c r="K317" s="208"/>
      <c r="L317" s="208"/>
    </row>
    <row r="318" spans="1:243" x14ac:dyDescent="0.25">
      <c r="A318" s="164" t="s">
        <v>372</v>
      </c>
      <c r="B318" s="165"/>
      <c r="C318" s="165"/>
      <c r="D318" s="165"/>
      <c r="E318" s="165"/>
      <c r="F318" s="165"/>
      <c r="G318" s="165"/>
      <c r="H318" s="165"/>
      <c r="I318" s="165"/>
      <c r="J318" s="165"/>
      <c r="K318" s="165"/>
      <c r="L318" s="166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  <c r="HZ318" s="8"/>
      <c r="IA318" s="8"/>
      <c r="IB318" s="8"/>
      <c r="IC318" s="8"/>
      <c r="ID318" s="8"/>
      <c r="IE318" s="8"/>
      <c r="IF318" s="8"/>
      <c r="IG318" s="8"/>
      <c r="IH318" s="8"/>
      <c r="II318" s="8"/>
    </row>
    <row r="319" spans="1:243" ht="24" x14ac:dyDescent="0.25">
      <c r="A319" s="75">
        <v>6</v>
      </c>
      <c r="B319" s="36" t="s">
        <v>295</v>
      </c>
      <c r="C319" s="40" t="s">
        <v>296</v>
      </c>
      <c r="D319" s="40" t="s">
        <v>636</v>
      </c>
      <c r="E319" s="40" t="s">
        <v>612</v>
      </c>
      <c r="F319" s="116" t="s">
        <v>486</v>
      </c>
      <c r="G319" s="36">
        <v>14</v>
      </c>
      <c r="H319" s="36">
        <v>0</v>
      </c>
      <c r="I319" s="36">
        <v>0</v>
      </c>
      <c r="J319" s="36">
        <v>2</v>
      </c>
      <c r="K319" s="36" t="s">
        <v>8</v>
      </c>
      <c r="L319" s="13" t="s">
        <v>297</v>
      </c>
      <c r="M319" s="1"/>
      <c r="N319" s="115"/>
      <c r="O319" s="115"/>
      <c r="P319" s="115"/>
    </row>
    <row r="320" spans="1:243" ht="24" x14ac:dyDescent="0.25">
      <c r="A320" s="35">
        <v>6</v>
      </c>
      <c r="B320" s="33" t="s">
        <v>298</v>
      </c>
      <c r="C320" s="14" t="s">
        <v>299</v>
      </c>
      <c r="D320" s="14" t="s">
        <v>641</v>
      </c>
      <c r="E320" s="14" t="s">
        <v>612</v>
      </c>
      <c r="F320" s="116" t="s">
        <v>486</v>
      </c>
      <c r="G320" s="13">
        <v>42</v>
      </c>
      <c r="H320" s="13">
        <v>0</v>
      </c>
      <c r="I320" s="13">
        <v>0</v>
      </c>
      <c r="J320" s="13">
        <v>3</v>
      </c>
      <c r="K320" s="13" t="s">
        <v>255</v>
      </c>
      <c r="L320" s="13" t="s">
        <v>300</v>
      </c>
    </row>
    <row r="321" spans="1:243" ht="24" x14ac:dyDescent="0.25">
      <c r="A321" s="35">
        <v>6</v>
      </c>
      <c r="B321" s="33" t="s">
        <v>820</v>
      </c>
      <c r="C321" s="14" t="s">
        <v>783</v>
      </c>
      <c r="D321" s="14" t="s">
        <v>638</v>
      </c>
      <c r="E321" s="14" t="s">
        <v>613</v>
      </c>
      <c r="F321" s="116" t="s">
        <v>483</v>
      </c>
      <c r="G321" s="13">
        <v>0</v>
      </c>
      <c r="H321" s="13">
        <v>0</v>
      </c>
      <c r="I321" s="13">
        <v>56</v>
      </c>
      <c r="J321" s="13">
        <v>4</v>
      </c>
      <c r="K321" s="13" t="s">
        <v>255</v>
      </c>
      <c r="L321" s="13" t="s">
        <v>444</v>
      </c>
      <c r="M321" s="1"/>
    </row>
    <row r="322" spans="1:243" ht="24" x14ac:dyDescent="0.25">
      <c r="A322" s="35">
        <v>6</v>
      </c>
      <c r="B322" s="33" t="s">
        <v>302</v>
      </c>
      <c r="C322" s="14" t="s">
        <v>303</v>
      </c>
      <c r="D322" s="14" t="s">
        <v>726</v>
      </c>
      <c r="E322" s="14" t="s">
        <v>612</v>
      </c>
      <c r="F322" s="116" t="s">
        <v>486</v>
      </c>
      <c r="G322" s="13">
        <v>28</v>
      </c>
      <c r="H322" s="13">
        <v>28</v>
      </c>
      <c r="I322" s="13">
        <v>0</v>
      </c>
      <c r="J322" s="13">
        <v>3</v>
      </c>
      <c r="K322" s="13" t="s">
        <v>255</v>
      </c>
      <c r="L322" s="13" t="s">
        <v>304</v>
      </c>
      <c r="M322" s="115"/>
      <c r="N322" s="115"/>
      <c r="O322" s="115"/>
      <c r="P322" s="115"/>
    </row>
    <row r="323" spans="1:243" ht="24" x14ac:dyDescent="0.25">
      <c r="A323" s="35">
        <v>6</v>
      </c>
      <c r="B323" s="33" t="s">
        <v>305</v>
      </c>
      <c r="C323" s="14" t="s">
        <v>306</v>
      </c>
      <c r="D323" s="14" t="s">
        <v>726</v>
      </c>
      <c r="E323" s="14" t="s">
        <v>612</v>
      </c>
      <c r="F323" s="116" t="s">
        <v>483</v>
      </c>
      <c r="G323" s="13">
        <v>0</v>
      </c>
      <c r="H323" s="13">
        <v>14</v>
      </c>
      <c r="I323" s="13">
        <v>0</v>
      </c>
      <c r="J323" s="13">
        <v>1</v>
      </c>
      <c r="K323" s="13" t="s">
        <v>8</v>
      </c>
      <c r="L323" s="13" t="s">
        <v>307</v>
      </c>
      <c r="M323" s="115"/>
      <c r="N323" s="115"/>
      <c r="O323" s="115"/>
      <c r="P323" s="115"/>
    </row>
    <row r="324" spans="1:243" ht="24" x14ac:dyDescent="0.25">
      <c r="A324" s="35">
        <v>6</v>
      </c>
      <c r="B324" s="33" t="s">
        <v>308</v>
      </c>
      <c r="C324" s="14" t="s">
        <v>309</v>
      </c>
      <c r="D324" s="14" t="s">
        <v>734</v>
      </c>
      <c r="E324" s="14" t="s">
        <v>660</v>
      </c>
      <c r="F324" s="116" t="s">
        <v>486</v>
      </c>
      <c r="G324" s="13">
        <v>28</v>
      </c>
      <c r="H324" s="13">
        <v>0</v>
      </c>
      <c r="I324" s="13">
        <v>0</v>
      </c>
      <c r="J324" s="13">
        <v>2</v>
      </c>
      <c r="K324" s="13" t="s">
        <v>8</v>
      </c>
      <c r="L324" s="13" t="s">
        <v>310</v>
      </c>
    </row>
    <row r="325" spans="1:243" ht="36" x14ac:dyDescent="0.25">
      <c r="A325" s="35">
        <v>6</v>
      </c>
      <c r="B325" s="33" t="s">
        <v>311</v>
      </c>
      <c r="C325" s="14" t="s">
        <v>312</v>
      </c>
      <c r="D325" s="14" t="s">
        <v>734</v>
      </c>
      <c r="E325" s="14" t="s">
        <v>660</v>
      </c>
      <c r="F325" s="116" t="s">
        <v>483</v>
      </c>
      <c r="G325" s="13">
        <v>0</v>
      </c>
      <c r="H325" s="13">
        <v>28</v>
      </c>
      <c r="I325" s="13">
        <v>0</v>
      </c>
      <c r="J325" s="13">
        <v>2</v>
      </c>
      <c r="K325" s="13" t="s">
        <v>8</v>
      </c>
      <c r="L325" s="13" t="s">
        <v>596</v>
      </c>
    </row>
    <row r="326" spans="1:243" ht="24" x14ac:dyDescent="0.25">
      <c r="A326" s="35">
        <v>6</v>
      </c>
      <c r="B326" s="33" t="s">
        <v>313</v>
      </c>
      <c r="C326" s="14" t="s">
        <v>314</v>
      </c>
      <c r="D326" s="14" t="s">
        <v>735</v>
      </c>
      <c r="E326" s="14" t="s">
        <v>612</v>
      </c>
      <c r="F326" s="116" t="s">
        <v>483</v>
      </c>
      <c r="G326" s="13">
        <v>0</v>
      </c>
      <c r="H326" s="13">
        <v>28</v>
      </c>
      <c r="I326" s="13">
        <v>0</v>
      </c>
      <c r="J326" s="13">
        <v>3</v>
      </c>
      <c r="K326" s="13" t="s">
        <v>255</v>
      </c>
      <c r="L326" s="13" t="s">
        <v>307</v>
      </c>
      <c r="M326" s="115"/>
      <c r="N326" s="115"/>
      <c r="O326" s="115"/>
      <c r="P326" s="115"/>
    </row>
    <row r="327" spans="1:243" ht="24" x14ac:dyDescent="0.25">
      <c r="A327" s="35" t="s">
        <v>144</v>
      </c>
      <c r="B327" s="33" t="s">
        <v>315</v>
      </c>
      <c r="C327" s="14" t="s">
        <v>316</v>
      </c>
      <c r="D327" s="14" t="s">
        <v>641</v>
      </c>
      <c r="E327" s="14" t="s">
        <v>612</v>
      </c>
      <c r="F327" s="116" t="s">
        <v>486</v>
      </c>
      <c r="G327" s="13">
        <v>28</v>
      </c>
      <c r="H327" s="13">
        <v>28</v>
      </c>
      <c r="I327" s="13">
        <v>0</v>
      </c>
      <c r="J327" s="13">
        <v>3</v>
      </c>
      <c r="K327" s="13" t="s">
        <v>255</v>
      </c>
      <c r="L327" s="13" t="s">
        <v>317</v>
      </c>
    </row>
    <row r="328" spans="1:243" ht="24.75" thickBot="1" x14ac:dyDescent="0.3">
      <c r="A328" s="35">
        <v>6</v>
      </c>
      <c r="B328" s="33" t="s">
        <v>318</v>
      </c>
      <c r="C328" s="14" t="s">
        <v>319</v>
      </c>
      <c r="D328" s="14" t="s">
        <v>732</v>
      </c>
      <c r="E328" s="14" t="s">
        <v>547</v>
      </c>
      <c r="F328" s="116" t="s">
        <v>486</v>
      </c>
      <c r="G328" s="13">
        <v>28</v>
      </c>
      <c r="H328" s="13">
        <v>28</v>
      </c>
      <c r="I328" s="13">
        <v>0</v>
      </c>
      <c r="J328" s="49">
        <v>4</v>
      </c>
      <c r="K328" s="13" t="s">
        <v>8</v>
      </c>
      <c r="L328" s="13" t="s">
        <v>320</v>
      </c>
      <c r="M328" s="115"/>
      <c r="N328" s="115"/>
      <c r="O328" s="115"/>
      <c r="P328" s="115"/>
    </row>
    <row r="329" spans="1:243" ht="13.5" thickBot="1" x14ac:dyDescent="0.3">
      <c r="A329" s="38">
        <v>6</v>
      </c>
      <c r="B329" s="213" t="s">
        <v>18</v>
      </c>
      <c r="C329" s="214"/>
      <c r="D329" s="214"/>
      <c r="E329" s="215"/>
      <c r="F329" s="127"/>
      <c r="G329" s="52">
        <f>SUM(G319:G328)</f>
        <v>168</v>
      </c>
      <c r="H329" s="52">
        <f>SUM(H319:H328)</f>
        <v>154</v>
      </c>
      <c r="I329" s="52">
        <f>SUM(I319:I328)</f>
        <v>56</v>
      </c>
      <c r="J329" s="26">
        <f>SUM(J319:J328)</f>
        <v>27</v>
      </c>
      <c r="K329" s="128"/>
      <c r="L329" s="55"/>
    </row>
    <row r="330" spans="1:243" x14ac:dyDescent="0.25">
      <c r="A330" s="206" t="s">
        <v>19</v>
      </c>
      <c r="B330" s="207"/>
      <c r="C330" s="207"/>
      <c r="D330" s="207"/>
      <c r="E330" s="207"/>
      <c r="F330" s="207"/>
      <c r="G330" s="207"/>
      <c r="H330" s="207"/>
      <c r="I330" s="207"/>
      <c r="J330" s="159"/>
      <c r="K330" s="207"/>
      <c r="L330" s="194"/>
    </row>
    <row r="331" spans="1:243" ht="24" x14ac:dyDescent="0.25">
      <c r="A331" s="35" t="s">
        <v>144</v>
      </c>
      <c r="B331" s="150" t="s">
        <v>818</v>
      </c>
      <c r="C331" s="14" t="s">
        <v>222</v>
      </c>
      <c r="D331" s="14" t="s">
        <v>711</v>
      </c>
      <c r="E331" s="14" t="s">
        <v>538</v>
      </c>
      <c r="F331" s="116" t="s">
        <v>483</v>
      </c>
      <c r="G331" s="13">
        <v>14</v>
      </c>
      <c r="H331" s="13">
        <v>14</v>
      </c>
      <c r="I331" s="13">
        <v>0</v>
      </c>
      <c r="J331" s="13">
        <v>2</v>
      </c>
      <c r="K331" s="116" t="s">
        <v>40</v>
      </c>
      <c r="L331" s="13" t="s">
        <v>198</v>
      </c>
      <c r="M331" s="1"/>
      <c r="N331" s="84"/>
      <c r="O331" s="84"/>
      <c r="P331" s="84"/>
    </row>
    <row r="332" spans="1:243" s="8" customFormat="1" ht="24" x14ac:dyDescent="0.25">
      <c r="A332" s="117" t="s">
        <v>144</v>
      </c>
      <c r="B332" s="116" t="s">
        <v>146</v>
      </c>
      <c r="C332" s="11" t="s">
        <v>147</v>
      </c>
      <c r="D332" s="11" t="s">
        <v>661</v>
      </c>
      <c r="E332" s="11" t="s">
        <v>517</v>
      </c>
      <c r="F332" s="116" t="s">
        <v>486</v>
      </c>
      <c r="G332" s="139">
        <v>14</v>
      </c>
      <c r="H332" s="139">
        <v>0</v>
      </c>
      <c r="I332" s="139">
        <v>0</v>
      </c>
      <c r="J332" s="116">
        <v>1</v>
      </c>
      <c r="K332" s="116" t="s">
        <v>22</v>
      </c>
      <c r="L332" s="116" t="s">
        <v>148</v>
      </c>
      <c r="M332" s="81"/>
      <c r="N332" s="81"/>
      <c r="O332" s="81"/>
      <c r="P332" s="81"/>
    </row>
    <row r="333" spans="1:243" s="8" customFormat="1" ht="24" x14ac:dyDescent="0.25">
      <c r="A333" s="35">
        <v>6</v>
      </c>
      <c r="B333" s="13" t="s">
        <v>821</v>
      </c>
      <c r="C333" s="14" t="s">
        <v>784</v>
      </c>
      <c r="D333" s="14" t="s">
        <v>641</v>
      </c>
      <c r="E333" s="14" t="s">
        <v>612</v>
      </c>
      <c r="F333" s="116" t="s">
        <v>483</v>
      </c>
      <c r="G333" s="13">
        <v>0</v>
      </c>
      <c r="H333" s="139">
        <v>28</v>
      </c>
      <c r="I333" s="13">
        <v>0</v>
      </c>
      <c r="J333" s="13">
        <v>2</v>
      </c>
      <c r="K333" s="116" t="s">
        <v>40</v>
      </c>
      <c r="L333" s="13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  <c r="CY333" s="24"/>
      <c r="CZ333" s="24"/>
      <c r="DA333" s="24"/>
      <c r="DB333" s="24"/>
      <c r="DC333" s="24"/>
      <c r="DD333" s="24"/>
      <c r="DE333" s="24"/>
      <c r="DF333" s="24"/>
      <c r="DG333" s="24"/>
      <c r="DH333" s="24"/>
      <c r="DI333" s="24"/>
      <c r="DJ333" s="24"/>
      <c r="DK333" s="24"/>
      <c r="DL333" s="24"/>
      <c r="DM333" s="24"/>
      <c r="DN333" s="24"/>
      <c r="DO333" s="24"/>
      <c r="DP333" s="24"/>
      <c r="DQ333" s="24"/>
      <c r="DR333" s="24"/>
      <c r="DS333" s="24"/>
      <c r="DT333" s="24"/>
      <c r="DU333" s="24"/>
      <c r="DV333" s="24"/>
      <c r="DW333" s="24"/>
      <c r="DX333" s="24"/>
      <c r="DY333" s="24"/>
      <c r="DZ333" s="24"/>
      <c r="EA333" s="24"/>
      <c r="EB333" s="24"/>
      <c r="EC333" s="24"/>
      <c r="ED333" s="24"/>
      <c r="EE333" s="24"/>
      <c r="EF333" s="24"/>
      <c r="EG333" s="24"/>
      <c r="EH333" s="24"/>
      <c r="EI333" s="24"/>
      <c r="EJ333" s="24"/>
      <c r="EK333" s="24"/>
      <c r="EL333" s="24"/>
      <c r="EM333" s="24"/>
      <c r="EN333" s="24"/>
      <c r="EO333" s="24"/>
      <c r="EP333" s="24"/>
      <c r="EQ333" s="24"/>
      <c r="ER333" s="24"/>
      <c r="ES333" s="24"/>
      <c r="ET333" s="24"/>
      <c r="EU333" s="24"/>
      <c r="EV333" s="24"/>
      <c r="EW333" s="24"/>
      <c r="EX333" s="24"/>
      <c r="EY333" s="24"/>
      <c r="EZ333" s="24"/>
      <c r="FA333" s="24"/>
      <c r="FB333" s="24"/>
      <c r="FC333" s="24"/>
      <c r="FD333" s="24"/>
      <c r="FE333" s="24"/>
      <c r="FF333" s="24"/>
      <c r="FG333" s="24"/>
      <c r="FH333" s="24"/>
      <c r="FI333" s="24"/>
      <c r="FJ333" s="24"/>
      <c r="FK333" s="24"/>
      <c r="FL333" s="24"/>
      <c r="FM333" s="24"/>
      <c r="FN333" s="24"/>
      <c r="FO333" s="24"/>
      <c r="FP333" s="24"/>
      <c r="FQ333" s="24"/>
      <c r="FR333" s="24"/>
      <c r="FS333" s="24"/>
      <c r="FT333" s="24"/>
      <c r="FU333" s="24"/>
      <c r="FV333" s="24"/>
      <c r="FW333" s="24"/>
      <c r="FX333" s="24"/>
      <c r="FY333" s="24"/>
      <c r="FZ333" s="24"/>
      <c r="GA333" s="24"/>
      <c r="GB333" s="24"/>
      <c r="GC333" s="24"/>
      <c r="GD333" s="24"/>
      <c r="GE333" s="24"/>
      <c r="GF333" s="24"/>
      <c r="GG333" s="24"/>
      <c r="GH333" s="24"/>
      <c r="GI333" s="24"/>
      <c r="GJ333" s="24"/>
      <c r="GK333" s="24"/>
      <c r="GL333" s="24"/>
      <c r="GM333" s="24"/>
      <c r="GN333" s="24"/>
      <c r="GO333" s="24"/>
      <c r="GP333" s="24"/>
      <c r="GQ333" s="24"/>
      <c r="GR333" s="24"/>
      <c r="GS333" s="24"/>
      <c r="GT333" s="24"/>
      <c r="GU333" s="24"/>
      <c r="GV333" s="24"/>
      <c r="GW333" s="24"/>
      <c r="GX333" s="24"/>
      <c r="GY333" s="24"/>
      <c r="GZ333" s="24"/>
      <c r="HA333" s="24"/>
      <c r="HB333" s="24"/>
      <c r="HC333" s="24"/>
      <c r="HD333" s="24"/>
      <c r="HE333" s="24"/>
      <c r="HF333" s="24"/>
      <c r="HG333" s="24"/>
      <c r="HH333" s="24"/>
      <c r="HI333" s="24"/>
      <c r="HJ333" s="24"/>
      <c r="HK333" s="24"/>
      <c r="HL333" s="24"/>
      <c r="HM333" s="24"/>
      <c r="HN333" s="24"/>
      <c r="HO333" s="24"/>
      <c r="HP333" s="24"/>
      <c r="HQ333" s="24"/>
      <c r="HR333" s="24"/>
      <c r="HS333" s="24"/>
      <c r="HT333" s="24"/>
      <c r="HU333" s="24"/>
      <c r="HV333" s="24"/>
      <c r="HW333" s="24"/>
      <c r="HX333" s="24"/>
      <c r="HY333" s="24"/>
      <c r="HZ333" s="24"/>
      <c r="IA333" s="24"/>
      <c r="IB333" s="24"/>
      <c r="IC333" s="24"/>
      <c r="ID333" s="24"/>
      <c r="IE333" s="24"/>
      <c r="IF333" s="24"/>
      <c r="IG333" s="24"/>
      <c r="IH333" s="24"/>
      <c r="II333" s="24"/>
    </row>
    <row r="334" spans="1:243" s="8" customFormat="1" ht="24" x14ac:dyDescent="0.25">
      <c r="A334" s="35">
        <v>6</v>
      </c>
      <c r="B334" s="13" t="s">
        <v>321</v>
      </c>
      <c r="C334" s="14" t="s">
        <v>322</v>
      </c>
      <c r="D334" s="14" t="s">
        <v>659</v>
      </c>
      <c r="E334" s="14" t="s">
        <v>660</v>
      </c>
      <c r="F334" s="116" t="s">
        <v>486</v>
      </c>
      <c r="G334" s="13">
        <v>14</v>
      </c>
      <c r="H334" s="13">
        <v>0</v>
      </c>
      <c r="I334" s="13">
        <v>0</v>
      </c>
      <c r="J334" s="13">
        <v>1</v>
      </c>
      <c r="K334" s="116" t="s">
        <v>40</v>
      </c>
      <c r="L334" s="13" t="s">
        <v>284</v>
      </c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  <c r="CX334" s="24"/>
      <c r="CY334" s="24"/>
      <c r="CZ334" s="24"/>
      <c r="DA334" s="24"/>
      <c r="DB334" s="24"/>
      <c r="DC334" s="24"/>
      <c r="DD334" s="24"/>
      <c r="DE334" s="24"/>
      <c r="DF334" s="24"/>
      <c r="DG334" s="24"/>
      <c r="DH334" s="24"/>
      <c r="DI334" s="24"/>
      <c r="DJ334" s="24"/>
      <c r="DK334" s="24"/>
      <c r="DL334" s="24"/>
      <c r="DM334" s="24"/>
      <c r="DN334" s="24"/>
      <c r="DO334" s="24"/>
      <c r="DP334" s="24"/>
      <c r="DQ334" s="24"/>
      <c r="DR334" s="24"/>
      <c r="DS334" s="24"/>
      <c r="DT334" s="24"/>
      <c r="DU334" s="24"/>
      <c r="DV334" s="24"/>
      <c r="DW334" s="24"/>
      <c r="DX334" s="24"/>
      <c r="DY334" s="24"/>
      <c r="DZ334" s="24"/>
      <c r="EA334" s="24"/>
      <c r="EB334" s="24"/>
      <c r="EC334" s="24"/>
      <c r="ED334" s="24"/>
      <c r="EE334" s="24"/>
      <c r="EF334" s="24"/>
      <c r="EG334" s="24"/>
      <c r="EH334" s="24"/>
      <c r="EI334" s="24"/>
      <c r="EJ334" s="24"/>
      <c r="EK334" s="24"/>
      <c r="EL334" s="24"/>
      <c r="EM334" s="24"/>
      <c r="EN334" s="24"/>
      <c r="EO334" s="24"/>
      <c r="EP334" s="24"/>
      <c r="EQ334" s="24"/>
      <c r="ER334" s="24"/>
      <c r="ES334" s="24"/>
      <c r="ET334" s="24"/>
      <c r="EU334" s="24"/>
      <c r="EV334" s="24"/>
      <c r="EW334" s="24"/>
      <c r="EX334" s="24"/>
      <c r="EY334" s="24"/>
      <c r="EZ334" s="24"/>
      <c r="FA334" s="24"/>
      <c r="FB334" s="24"/>
      <c r="FC334" s="24"/>
      <c r="FD334" s="24"/>
      <c r="FE334" s="24"/>
      <c r="FF334" s="24"/>
      <c r="FG334" s="24"/>
      <c r="FH334" s="24"/>
      <c r="FI334" s="24"/>
      <c r="FJ334" s="24"/>
      <c r="FK334" s="24"/>
      <c r="FL334" s="24"/>
      <c r="FM334" s="24"/>
      <c r="FN334" s="24"/>
      <c r="FO334" s="24"/>
      <c r="FP334" s="24"/>
      <c r="FQ334" s="24"/>
      <c r="FR334" s="24"/>
      <c r="FS334" s="24"/>
      <c r="FT334" s="24"/>
      <c r="FU334" s="24"/>
      <c r="FV334" s="24"/>
      <c r="FW334" s="24"/>
      <c r="FX334" s="24"/>
      <c r="FY334" s="24"/>
      <c r="FZ334" s="24"/>
      <c r="GA334" s="24"/>
      <c r="GB334" s="24"/>
      <c r="GC334" s="24"/>
      <c r="GD334" s="24"/>
      <c r="GE334" s="24"/>
      <c r="GF334" s="24"/>
      <c r="GG334" s="24"/>
      <c r="GH334" s="24"/>
      <c r="GI334" s="24"/>
      <c r="GJ334" s="24"/>
      <c r="GK334" s="24"/>
      <c r="GL334" s="24"/>
      <c r="GM334" s="24"/>
      <c r="GN334" s="24"/>
      <c r="GO334" s="24"/>
      <c r="GP334" s="24"/>
      <c r="GQ334" s="24"/>
      <c r="GR334" s="24"/>
      <c r="GS334" s="24"/>
      <c r="GT334" s="24"/>
      <c r="GU334" s="24"/>
      <c r="GV334" s="24"/>
      <c r="GW334" s="24"/>
      <c r="GX334" s="24"/>
      <c r="GY334" s="24"/>
      <c r="GZ334" s="24"/>
      <c r="HA334" s="24"/>
      <c r="HB334" s="24"/>
      <c r="HC334" s="24"/>
      <c r="HD334" s="24"/>
      <c r="HE334" s="24"/>
      <c r="HF334" s="24"/>
      <c r="HG334" s="24"/>
      <c r="HH334" s="24"/>
      <c r="HI334" s="24"/>
      <c r="HJ334" s="24"/>
      <c r="HK334" s="24"/>
      <c r="HL334" s="24"/>
      <c r="HM334" s="24"/>
      <c r="HN334" s="24"/>
      <c r="HO334" s="24"/>
      <c r="HP334" s="24"/>
      <c r="HQ334" s="24"/>
      <c r="HR334" s="24"/>
      <c r="HS334" s="24"/>
      <c r="HT334" s="24"/>
      <c r="HU334" s="24"/>
      <c r="HV334" s="24"/>
      <c r="HW334" s="24"/>
      <c r="HX334" s="24"/>
      <c r="HY334" s="24"/>
      <c r="HZ334" s="24"/>
      <c r="IA334" s="24"/>
      <c r="IB334" s="24"/>
      <c r="IC334" s="24"/>
      <c r="ID334" s="24"/>
      <c r="IE334" s="24"/>
      <c r="IF334" s="24"/>
      <c r="IG334" s="24"/>
      <c r="IH334" s="24"/>
      <c r="II334" s="24"/>
    </row>
    <row r="335" spans="1:243" ht="24" x14ac:dyDescent="0.25">
      <c r="A335" s="117" t="s">
        <v>144</v>
      </c>
      <c r="B335" s="116" t="s">
        <v>480</v>
      </c>
      <c r="C335" s="11" t="s">
        <v>439</v>
      </c>
      <c r="D335" s="11" t="s">
        <v>673</v>
      </c>
      <c r="E335" s="11" t="s">
        <v>612</v>
      </c>
      <c r="F335" s="116" t="s">
        <v>483</v>
      </c>
      <c r="G335" s="139">
        <v>0</v>
      </c>
      <c r="H335" s="139">
        <v>0</v>
      </c>
      <c r="I335" s="139">
        <v>28</v>
      </c>
      <c r="J335" s="116">
        <v>3</v>
      </c>
      <c r="K335" s="116" t="s">
        <v>40</v>
      </c>
      <c r="L335" s="116" t="s">
        <v>441</v>
      </c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  <c r="FY335" s="8"/>
      <c r="FZ335" s="8"/>
      <c r="GA335" s="8"/>
      <c r="GB335" s="8"/>
      <c r="GC335" s="8"/>
      <c r="GD335" s="8"/>
      <c r="GE335" s="8"/>
      <c r="GF335" s="8"/>
      <c r="GG335" s="8"/>
      <c r="GH335" s="8"/>
      <c r="GI335" s="8"/>
      <c r="GJ335" s="8"/>
      <c r="GK335" s="8"/>
      <c r="GL335" s="8"/>
      <c r="GM335" s="8"/>
      <c r="GN335" s="8"/>
      <c r="GO335" s="8"/>
      <c r="GP335" s="8"/>
      <c r="GQ335" s="8"/>
      <c r="GR335" s="8"/>
      <c r="GS335" s="8"/>
      <c r="GT335" s="8"/>
      <c r="GU335" s="8"/>
      <c r="GV335" s="8"/>
      <c r="GW335" s="8"/>
      <c r="GX335" s="8"/>
      <c r="GY335" s="8"/>
      <c r="GZ335" s="8"/>
      <c r="HA335" s="8"/>
      <c r="HB335" s="8"/>
      <c r="HC335" s="8"/>
      <c r="HD335" s="8"/>
      <c r="HE335" s="8"/>
      <c r="HF335" s="8"/>
      <c r="HG335" s="8"/>
      <c r="HH335" s="8"/>
      <c r="HI335" s="8"/>
      <c r="HJ335" s="8"/>
      <c r="HK335" s="8"/>
      <c r="HL335" s="8"/>
      <c r="HM335" s="8"/>
      <c r="HN335" s="8"/>
      <c r="HO335" s="8"/>
      <c r="HP335" s="8"/>
      <c r="HQ335" s="8"/>
      <c r="HR335" s="8"/>
      <c r="HS335" s="8"/>
      <c r="HT335" s="8"/>
      <c r="HU335" s="8"/>
      <c r="HV335" s="8"/>
      <c r="HW335" s="8"/>
      <c r="HX335" s="8"/>
      <c r="HY335" s="8"/>
      <c r="HZ335" s="8"/>
      <c r="IA335" s="8"/>
      <c r="IB335" s="8"/>
      <c r="IC335" s="8"/>
      <c r="ID335" s="8"/>
      <c r="IE335" s="8"/>
      <c r="IF335" s="8"/>
      <c r="IG335" s="8"/>
      <c r="IH335" s="8"/>
      <c r="II335" s="8"/>
    </row>
    <row r="336" spans="1:243" x14ac:dyDescent="0.25">
      <c r="A336" s="158" t="s">
        <v>391</v>
      </c>
      <c r="B336" s="159"/>
      <c r="C336" s="159"/>
      <c r="D336" s="159"/>
      <c r="E336" s="159"/>
      <c r="F336" s="159"/>
      <c r="G336" s="159"/>
      <c r="H336" s="159"/>
      <c r="I336" s="159"/>
      <c r="J336" s="159"/>
      <c r="K336" s="159"/>
      <c r="L336" s="160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  <c r="HB336" s="8"/>
      <c r="HC336" s="8"/>
      <c r="HD336" s="8"/>
      <c r="HE336" s="8"/>
      <c r="HF336" s="8"/>
      <c r="HG336" s="8"/>
      <c r="HH336" s="8"/>
      <c r="HI336" s="8"/>
      <c r="HJ336" s="8"/>
      <c r="HK336" s="8"/>
      <c r="HL336" s="8"/>
      <c r="HM336" s="8"/>
      <c r="HN336" s="8"/>
      <c r="HO336" s="8"/>
      <c r="HP336" s="8"/>
      <c r="HQ336" s="8"/>
      <c r="HR336" s="8"/>
      <c r="HS336" s="8"/>
      <c r="HT336" s="8"/>
      <c r="HU336" s="8"/>
      <c r="HV336" s="8"/>
      <c r="HW336" s="8"/>
      <c r="HX336" s="8"/>
      <c r="HY336" s="8"/>
      <c r="HZ336" s="8"/>
      <c r="IA336" s="8"/>
      <c r="IB336" s="8"/>
      <c r="IC336" s="8"/>
      <c r="ID336" s="8"/>
      <c r="IE336" s="8"/>
      <c r="IF336" s="8"/>
      <c r="IG336" s="8"/>
      <c r="IH336" s="8"/>
      <c r="II336" s="8"/>
    </row>
    <row r="337" spans="1:243" s="8" customFormat="1" ht="60" x14ac:dyDescent="0.25">
      <c r="A337" s="76">
        <v>6</v>
      </c>
      <c r="B337" s="50" t="s">
        <v>323</v>
      </c>
      <c r="C337" s="51" t="s">
        <v>324</v>
      </c>
      <c r="D337" s="48" t="s">
        <v>641</v>
      </c>
      <c r="E337" s="48" t="s">
        <v>612</v>
      </c>
      <c r="F337" s="50" t="s">
        <v>91</v>
      </c>
      <c r="G337" s="50" t="s">
        <v>487</v>
      </c>
      <c r="H337" s="50" t="s">
        <v>487</v>
      </c>
      <c r="I337" s="50" t="s">
        <v>487</v>
      </c>
      <c r="J337" s="50">
        <v>0</v>
      </c>
      <c r="K337" s="39" t="s">
        <v>761</v>
      </c>
      <c r="L337" s="37" t="s">
        <v>380</v>
      </c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24"/>
      <c r="DC337" s="24"/>
      <c r="DD337" s="24"/>
      <c r="DE337" s="24"/>
      <c r="DF337" s="24"/>
      <c r="DG337" s="24"/>
      <c r="DH337" s="24"/>
      <c r="DI337" s="24"/>
      <c r="DJ337" s="24"/>
      <c r="DK337" s="24"/>
      <c r="DL337" s="24"/>
      <c r="DM337" s="24"/>
      <c r="DN337" s="24"/>
      <c r="DO337" s="24"/>
      <c r="DP337" s="24"/>
      <c r="DQ337" s="24"/>
      <c r="DR337" s="24"/>
      <c r="DS337" s="24"/>
      <c r="DT337" s="24"/>
      <c r="DU337" s="24"/>
      <c r="DV337" s="24"/>
      <c r="DW337" s="24"/>
      <c r="DX337" s="24"/>
      <c r="DY337" s="24"/>
      <c r="DZ337" s="24"/>
      <c r="EA337" s="24"/>
      <c r="EB337" s="24"/>
      <c r="EC337" s="24"/>
      <c r="ED337" s="24"/>
      <c r="EE337" s="24"/>
      <c r="EF337" s="24"/>
      <c r="EG337" s="24"/>
      <c r="EH337" s="24"/>
      <c r="EI337" s="24"/>
      <c r="EJ337" s="24"/>
      <c r="EK337" s="24"/>
      <c r="EL337" s="24"/>
      <c r="EM337" s="24"/>
      <c r="EN337" s="24"/>
      <c r="EO337" s="24"/>
      <c r="EP337" s="24"/>
      <c r="EQ337" s="24"/>
      <c r="ER337" s="24"/>
      <c r="ES337" s="24"/>
      <c r="ET337" s="24"/>
      <c r="EU337" s="24"/>
      <c r="EV337" s="24"/>
      <c r="EW337" s="24"/>
      <c r="EX337" s="24"/>
      <c r="EY337" s="24"/>
      <c r="EZ337" s="24"/>
      <c r="FA337" s="24"/>
      <c r="FB337" s="24"/>
      <c r="FC337" s="24"/>
      <c r="FD337" s="24"/>
      <c r="FE337" s="24"/>
      <c r="FF337" s="24"/>
      <c r="FG337" s="24"/>
      <c r="FH337" s="24"/>
      <c r="FI337" s="24"/>
      <c r="FJ337" s="24"/>
      <c r="FK337" s="24"/>
      <c r="FL337" s="24"/>
      <c r="FM337" s="24"/>
      <c r="FN337" s="24"/>
      <c r="FO337" s="24"/>
      <c r="FP337" s="24"/>
      <c r="FQ337" s="24"/>
      <c r="FR337" s="24"/>
      <c r="FS337" s="24"/>
      <c r="FT337" s="24"/>
      <c r="FU337" s="24"/>
      <c r="FV337" s="24"/>
      <c r="FW337" s="24"/>
      <c r="FX337" s="24"/>
      <c r="FY337" s="24"/>
      <c r="FZ337" s="24"/>
      <c r="GA337" s="24"/>
      <c r="GB337" s="24"/>
      <c r="GC337" s="24"/>
      <c r="GD337" s="24"/>
      <c r="GE337" s="24"/>
      <c r="GF337" s="24"/>
      <c r="GG337" s="24"/>
      <c r="GH337" s="24"/>
      <c r="GI337" s="24"/>
      <c r="GJ337" s="24"/>
      <c r="GK337" s="24"/>
      <c r="GL337" s="24"/>
      <c r="GM337" s="24"/>
      <c r="GN337" s="24"/>
      <c r="GO337" s="24"/>
      <c r="GP337" s="24"/>
      <c r="GQ337" s="24"/>
      <c r="GR337" s="24"/>
      <c r="GS337" s="24"/>
      <c r="GT337" s="24"/>
      <c r="GU337" s="24"/>
      <c r="GV337" s="24"/>
      <c r="GW337" s="24"/>
      <c r="GX337" s="24"/>
      <c r="GY337" s="24"/>
      <c r="GZ337" s="24"/>
      <c r="HA337" s="24"/>
      <c r="HB337" s="24"/>
      <c r="HC337" s="24"/>
      <c r="HD337" s="24"/>
      <c r="HE337" s="24"/>
      <c r="HF337" s="24"/>
      <c r="HG337" s="24"/>
      <c r="HH337" s="24"/>
      <c r="HI337" s="24"/>
      <c r="HJ337" s="24"/>
      <c r="HK337" s="24"/>
      <c r="HL337" s="24"/>
      <c r="HM337" s="24"/>
      <c r="HN337" s="24"/>
      <c r="HO337" s="24"/>
      <c r="HP337" s="24"/>
      <c r="HQ337" s="24"/>
      <c r="HR337" s="24"/>
      <c r="HS337" s="24"/>
      <c r="HT337" s="24"/>
      <c r="HU337" s="24"/>
      <c r="HV337" s="24"/>
      <c r="HW337" s="24"/>
      <c r="HX337" s="24"/>
      <c r="HY337" s="24"/>
      <c r="HZ337" s="24"/>
      <c r="IA337" s="24"/>
      <c r="IB337" s="24"/>
      <c r="IC337" s="24"/>
      <c r="ID337" s="24"/>
      <c r="IE337" s="24"/>
      <c r="IF337" s="24"/>
      <c r="IG337" s="24"/>
      <c r="IH337" s="24"/>
      <c r="II337" s="24"/>
    </row>
    <row r="338" spans="1:243" ht="12.75" x14ac:dyDescent="0.25">
      <c r="A338" s="208" t="s">
        <v>560</v>
      </c>
      <c r="B338" s="208"/>
      <c r="C338" s="208"/>
      <c r="D338" s="208"/>
      <c r="E338" s="208"/>
      <c r="F338" s="208"/>
      <c r="G338" s="208"/>
      <c r="H338" s="208"/>
      <c r="I338" s="208"/>
      <c r="J338" s="208"/>
      <c r="K338" s="208"/>
      <c r="L338" s="208"/>
    </row>
    <row r="339" spans="1:243" x14ac:dyDescent="0.25">
      <c r="A339" s="164" t="s">
        <v>372</v>
      </c>
      <c r="B339" s="165"/>
      <c r="C339" s="165"/>
      <c r="D339" s="165"/>
      <c r="E339" s="165"/>
      <c r="F339" s="165"/>
      <c r="G339" s="165"/>
      <c r="H339" s="165"/>
      <c r="I339" s="165"/>
      <c r="J339" s="165"/>
      <c r="K339" s="165"/>
      <c r="L339" s="166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8"/>
      <c r="HA339" s="8"/>
      <c r="HB339" s="8"/>
      <c r="HC339" s="8"/>
      <c r="HD339" s="8"/>
      <c r="HE339" s="8"/>
      <c r="HF339" s="8"/>
      <c r="HG339" s="8"/>
      <c r="HH339" s="8"/>
      <c r="HI339" s="8"/>
      <c r="HJ339" s="8"/>
      <c r="HK339" s="8"/>
      <c r="HL339" s="8"/>
      <c r="HM339" s="8"/>
      <c r="HN339" s="8"/>
      <c r="HO339" s="8"/>
      <c r="HP339" s="8"/>
      <c r="HQ339" s="8"/>
      <c r="HR339" s="8"/>
      <c r="HS339" s="8"/>
      <c r="HT339" s="8"/>
      <c r="HU339" s="8"/>
      <c r="HV339" s="8"/>
      <c r="HW339" s="8"/>
      <c r="HX339" s="8"/>
      <c r="HY339" s="8"/>
      <c r="HZ339" s="8"/>
      <c r="IA339" s="8"/>
      <c r="IB339" s="8"/>
      <c r="IC339" s="8"/>
      <c r="ID339" s="8"/>
      <c r="IE339" s="8"/>
      <c r="IF339" s="8"/>
      <c r="IG339" s="8"/>
      <c r="IH339" s="8"/>
      <c r="II339" s="8"/>
    </row>
    <row r="340" spans="1:243" ht="36" x14ac:dyDescent="0.25">
      <c r="A340" s="35" t="s">
        <v>633</v>
      </c>
      <c r="B340" s="13" t="s">
        <v>325</v>
      </c>
      <c r="C340" s="14" t="s">
        <v>326</v>
      </c>
      <c r="D340" s="14" t="s">
        <v>729</v>
      </c>
      <c r="E340" s="14" t="s">
        <v>612</v>
      </c>
      <c r="F340" s="116" t="s">
        <v>483</v>
      </c>
      <c r="G340" s="13">
        <v>0</v>
      </c>
      <c r="H340" s="13">
        <v>90</v>
      </c>
      <c r="I340" s="13">
        <v>0</v>
      </c>
      <c r="J340" s="13">
        <v>3</v>
      </c>
      <c r="K340" s="33" t="s">
        <v>73</v>
      </c>
      <c r="L340" s="13" t="s">
        <v>327</v>
      </c>
    </row>
    <row r="341" spans="1:243" ht="24" x14ac:dyDescent="0.25">
      <c r="A341" s="35" t="s">
        <v>633</v>
      </c>
      <c r="B341" s="13" t="s">
        <v>328</v>
      </c>
      <c r="C341" s="40" t="s">
        <v>329</v>
      </c>
      <c r="D341" s="40" t="s">
        <v>726</v>
      </c>
      <c r="E341" s="40" t="s">
        <v>612</v>
      </c>
      <c r="F341" s="116" t="s">
        <v>483</v>
      </c>
      <c r="G341" s="36">
        <v>0</v>
      </c>
      <c r="H341" s="36">
        <v>90</v>
      </c>
      <c r="I341" s="36">
        <v>0</v>
      </c>
      <c r="J341" s="36">
        <v>3</v>
      </c>
      <c r="K341" s="41" t="s">
        <v>73</v>
      </c>
      <c r="L341" s="13" t="s">
        <v>330</v>
      </c>
    </row>
    <row r="342" spans="1:243" ht="36" x14ac:dyDescent="0.25">
      <c r="A342" s="35" t="s">
        <v>633</v>
      </c>
      <c r="B342" s="13" t="s">
        <v>331</v>
      </c>
      <c r="C342" s="40" t="s">
        <v>332</v>
      </c>
      <c r="D342" s="40" t="s">
        <v>728</v>
      </c>
      <c r="E342" s="40" t="s">
        <v>612</v>
      </c>
      <c r="F342" s="116" t="s">
        <v>483</v>
      </c>
      <c r="G342" s="36">
        <v>0</v>
      </c>
      <c r="H342" s="36">
        <v>180</v>
      </c>
      <c r="I342" s="36">
        <v>0</v>
      </c>
      <c r="J342" s="36">
        <v>6</v>
      </c>
      <c r="K342" s="41" t="s">
        <v>73</v>
      </c>
      <c r="L342" s="13" t="s">
        <v>333</v>
      </c>
    </row>
    <row r="343" spans="1:243" ht="24" x14ac:dyDescent="0.25">
      <c r="A343" s="35" t="s">
        <v>633</v>
      </c>
      <c r="B343" s="13" t="s">
        <v>334</v>
      </c>
      <c r="C343" s="40" t="s">
        <v>335</v>
      </c>
      <c r="D343" s="40" t="s">
        <v>641</v>
      </c>
      <c r="E343" s="40" t="s">
        <v>612</v>
      </c>
      <c r="F343" s="116" t="s">
        <v>483</v>
      </c>
      <c r="G343" s="36">
        <v>0</v>
      </c>
      <c r="H343" s="36">
        <v>90</v>
      </c>
      <c r="I343" s="36">
        <v>0</v>
      </c>
      <c r="J343" s="36">
        <v>3</v>
      </c>
      <c r="K343" s="41" t="s">
        <v>73</v>
      </c>
      <c r="L343" s="13" t="s">
        <v>330</v>
      </c>
    </row>
    <row r="344" spans="1:243" ht="36" x14ac:dyDescent="0.25">
      <c r="A344" s="35" t="s">
        <v>633</v>
      </c>
      <c r="B344" s="13" t="s">
        <v>336</v>
      </c>
      <c r="C344" s="40" t="s">
        <v>337</v>
      </c>
      <c r="D344" s="40" t="s">
        <v>734</v>
      </c>
      <c r="E344" s="40" t="s">
        <v>660</v>
      </c>
      <c r="F344" s="116" t="s">
        <v>483</v>
      </c>
      <c r="G344" s="36">
        <v>0</v>
      </c>
      <c r="H344" s="36">
        <v>120</v>
      </c>
      <c r="I344" s="36">
        <v>0</v>
      </c>
      <c r="J344" s="36">
        <v>4</v>
      </c>
      <c r="K344" s="41" t="s">
        <v>73</v>
      </c>
      <c r="L344" s="13" t="s">
        <v>338</v>
      </c>
    </row>
    <row r="345" spans="1:243" ht="36" x14ac:dyDescent="0.25">
      <c r="A345" s="35" t="s">
        <v>633</v>
      </c>
      <c r="B345" s="13" t="s">
        <v>339</v>
      </c>
      <c r="C345" s="40" t="s">
        <v>340</v>
      </c>
      <c r="D345" s="40" t="s">
        <v>732</v>
      </c>
      <c r="E345" s="40" t="s">
        <v>547</v>
      </c>
      <c r="F345" s="116" t="s">
        <v>483</v>
      </c>
      <c r="G345" s="36">
        <v>0</v>
      </c>
      <c r="H345" s="36">
        <v>60</v>
      </c>
      <c r="I345" s="36">
        <v>0</v>
      </c>
      <c r="J345" s="36">
        <v>2</v>
      </c>
      <c r="K345" s="41" t="s">
        <v>73</v>
      </c>
      <c r="L345" s="13" t="s">
        <v>341</v>
      </c>
    </row>
    <row r="346" spans="1:243" ht="36.75" thickBot="1" x14ac:dyDescent="0.3">
      <c r="A346" s="35" t="s">
        <v>633</v>
      </c>
      <c r="B346" s="13" t="s">
        <v>342</v>
      </c>
      <c r="C346" s="40" t="s">
        <v>343</v>
      </c>
      <c r="D346" s="40" t="s">
        <v>641</v>
      </c>
      <c r="E346" s="40" t="s">
        <v>612</v>
      </c>
      <c r="F346" s="116" t="s">
        <v>483</v>
      </c>
      <c r="G346" s="36">
        <v>0</v>
      </c>
      <c r="H346" s="36">
        <v>60</v>
      </c>
      <c r="I346" s="36">
        <v>0</v>
      </c>
      <c r="J346" s="49">
        <v>2</v>
      </c>
      <c r="K346" s="41" t="s">
        <v>73</v>
      </c>
      <c r="L346" s="13" t="s">
        <v>344</v>
      </c>
    </row>
    <row r="347" spans="1:243" ht="12.75" thickBot="1" x14ac:dyDescent="0.3">
      <c r="A347" s="12" t="s">
        <v>633</v>
      </c>
      <c r="B347" s="213" t="s">
        <v>18</v>
      </c>
      <c r="C347" s="214"/>
      <c r="D347" s="214"/>
      <c r="E347" s="215"/>
      <c r="F347" s="36"/>
      <c r="G347" s="52">
        <f>SUM(G340:G341,G342:G346)</f>
        <v>0</v>
      </c>
      <c r="H347" s="52">
        <f>SUM(H340:H341,H342:H346)</f>
        <v>690</v>
      </c>
      <c r="I347" s="52">
        <f>SUM(I340:I341,I342:I346)</f>
        <v>0</v>
      </c>
      <c r="J347" s="42">
        <f>SUM(J340:J341,J342:J346)</f>
        <v>23</v>
      </c>
      <c r="K347" s="94"/>
      <c r="L347" s="36"/>
    </row>
    <row r="348" spans="1:243" x14ac:dyDescent="0.25">
      <c r="A348" s="206" t="s">
        <v>19</v>
      </c>
      <c r="B348" s="207"/>
      <c r="C348" s="207"/>
      <c r="D348" s="207"/>
      <c r="E348" s="207"/>
      <c r="F348" s="207"/>
      <c r="G348" s="207"/>
      <c r="H348" s="207"/>
      <c r="I348" s="207"/>
      <c r="J348" s="159"/>
      <c r="K348" s="207"/>
      <c r="L348" s="194"/>
    </row>
    <row r="349" spans="1:243" ht="24" x14ac:dyDescent="0.25">
      <c r="A349" s="35" t="s">
        <v>158</v>
      </c>
      <c r="B349" s="33" t="s">
        <v>345</v>
      </c>
      <c r="C349" s="14" t="s">
        <v>346</v>
      </c>
      <c r="D349" s="14" t="s">
        <v>736</v>
      </c>
      <c r="E349" s="14" t="s">
        <v>660</v>
      </c>
      <c r="F349" s="13" t="s">
        <v>486</v>
      </c>
      <c r="G349" s="36">
        <v>14</v>
      </c>
      <c r="H349" s="13">
        <v>0</v>
      </c>
      <c r="I349" s="36">
        <v>0</v>
      </c>
      <c r="J349" s="36">
        <v>1</v>
      </c>
      <c r="K349" s="116" t="s">
        <v>40</v>
      </c>
      <c r="L349" s="13" t="s">
        <v>309</v>
      </c>
    </row>
    <row r="350" spans="1:243" ht="24" x14ac:dyDescent="0.25">
      <c r="A350" s="35" t="s">
        <v>158</v>
      </c>
      <c r="B350" s="13" t="s">
        <v>347</v>
      </c>
      <c r="C350" s="14" t="s">
        <v>348</v>
      </c>
      <c r="D350" s="14" t="s">
        <v>736</v>
      </c>
      <c r="E350" s="14" t="s">
        <v>660</v>
      </c>
      <c r="F350" s="116" t="s">
        <v>483</v>
      </c>
      <c r="G350" s="139">
        <v>0</v>
      </c>
      <c r="H350" s="139">
        <v>18</v>
      </c>
      <c r="I350" s="139">
        <v>0</v>
      </c>
      <c r="J350" s="13">
        <v>1</v>
      </c>
      <c r="K350" s="116" t="s">
        <v>40</v>
      </c>
      <c r="L350" s="13" t="s">
        <v>349</v>
      </c>
    </row>
    <row r="351" spans="1:243" ht="12.75" x14ac:dyDescent="0.25">
      <c r="A351" s="208" t="s">
        <v>586</v>
      </c>
      <c r="B351" s="208"/>
      <c r="C351" s="208"/>
      <c r="D351" s="208"/>
      <c r="E351" s="208"/>
      <c r="F351" s="208"/>
      <c r="G351" s="208"/>
      <c r="H351" s="208"/>
      <c r="I351" s="208"/>
      <c r="J351" s="208"/>
      <c r="K351" s="208"/>
      <c r="L351" s="208"/>
    </row>
    <row r="352" spans="1:243" x14ac:dyDescent="0.25">
      <c r="A352" s="206" t="s">
        <v>19</v>
      </c>
      <c r="B352" s="207"/>
      <c r="C352" s="207"/>
      <c r="D352" s="207"/>
      <c r="E352" s="207"/>
      <c r="F352" s="207"/>
      <c r="G352" s="207"/>
      <c r="H352" s="207"/>
      <c r="I352" s="207"/>
      <c r="J352" s="159"/>
      <c r="K352" s="207"/>
      <c r="L352" s="194"/>
    </row>
    <row r="353" spans="1:243" ht="24" x14ac:dyDescent="0.25">
      <c r="A353" s="35">
        <v>8</v>
      </c>
      <c r="B353" s="33" t="s">
        <v>350</v>
      </c>
      <c r="C353" s="14" t="s">
        <v>631</v>
      </c>
      <c r="D353" s="14"/>
      <c r="E353" s="14"/>
      <c r="F353" s="116" t="s">
        <v>483</v>
      </c>
      <c r="G353" s="13">
        <v>0</v>
      </c>
      <c r="H353" s="13">
        <v>340</v>
      </c>
      <c r="I353" s="13">
        <v>0</v>
      </c>
      <c r="J353" s="13">
        <v>20</v>
      </c>
      <c r="K353" s="116" t="s">
        <v>40</v>
      </c>
      <c r="L353" s="13" t="s">
        <v>330</v>
      </c>
    </row>
    <row r="354" spans="1:243" ht="12.75" x14ac:dyDescent="0.25">
      <c r="A354" s="204" t="s">
        <v>351</v>
      </c>
      <c r="B354" s="204"/>
      <c r="C354" s="204"/>
      <c r="D354" s="204"/>
      <c r="E354" s="204"/>
      <c r="F354" s="204"/>
      <c r="G354" s="204"/>
      <c r="H354" s="204"/>
      <c r="I354" s="204"/>
      <c r="J354" s="204"/>
      <c r="K354" s="204"/>
      <c r="L354" s="96"/>
    </row>
    <row r="355" spans="1:243" ht="12.75" thickBot="1" x14ac:dyDescent="0.3">
      <c r="A355" s="205"/>
      <c r="B355" s="205"/>
      <c r="C355" s="205"/>
      <c r="D355" s="205"/>
      <c r="E355" s="205"/>
      <c r="F355" s="205"/>
      <c r="G355" s="205"/>
      <c r="H355" s="205"/>
      <c r="I355" s="205"/>
      <c r="J355" s="205"/>
      <c r="K355" s="205"/>
    </row>
    <row r="356" spans="1:243" ht="24.95" customHeight="1" thickBot="1" x14ac:dyDescent="0.3">
      <c r="A356" s="8"/>
      <c r="B356" s="8"/>
      <c r="C356" s="199" t="s">
        <v>585</v>
      </c>
      <c r="D356" s="161" t="s">
        <v>744</v>
      </c>
      <c r="E356" s="162"/>
      <c r="F356" s="65">
        <v>201</v>
      </c>
      <c r="G356" s="2"/>
      <c r="H356" s="1"/>
      <c r="I356" s="144"/>
    </row>
    <row r="357" spans="1:243" ht="24.95" customHeight="1" thickBot="1" x14ac:dyDescent="0.3">
      <c r="A357" s="8"/>
      <c r="B357" s="8"/>
      <c r="C357" s="200"/>
      <c r="D357" s="161" t="s">
        <v>745</v>
      </c>
      <c r="E357" s="162"/>
      <c r="F357" s="65">
        <v>27</v>
      </c>
      <c r="G357" s="2"/>
      <c r="H357" s="144"/>
      <c r="I357" s="144"/>
    </row>
    <row r="358" spans="1:243" ht="24.95" customHeight="1" thickBot="1" x14ac:dyDescent="0.3">
      <c r="A358" s="8"/>
      <c r="B358" s="8"/>
      <c r="C358" s="200"/>
      <c r="D358" s="161" t="s">
        <v>746</v>
      </c>
      <c r="E358" s="162"/>
      <c r="F358" s="65">
        <v>12</v>
      </c>
      <c r="G358" s="2"/>
      <c r="H358" s="144"/>
      <c r="I358" s="144"/>
    </row>
    <row r="359" spans="1:243" ht="24.95" customHeight="1" thickBot="1" x14ac:dyDescent="0.3">
      <c r="A359" s="8"/>
      <c r="B359" s="8"/>
      <c r="C359" s="201"/>
      <c r="D359" s="161" t="s">
        <v>747</v>
      </c>
      <c r="E359" s="162"/>
      <c r="F359" s="65">
        <f>SUM(F356:F358)</f>
        <v>240</v>
      </c>
      <c r="G359" s="2"/>
      <c r="H359" s="144"/>
      <c r="I359" s="144"/>
    </row>
    <row r="360" spans="1:243" s="8" customFormat="1" x14ac:dyDescent="0.25">
      <c r="A360" s="129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  <c r="DC360" s="24"/>
      <c r="DD360" s="24"/>
      <c r="DE360" s="24"/>
      <c r="DF360" s="24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  <c r="DT360" s="24"/>
      <c r="DU360" s="24"/>
      <c r="DV360" s="24"/>
      <c r="DW360" s="24"/>
      <c r="DX360" s="24"/>
      <c r="DY360" s="24"/>
      <c r="DZ360" s="24"/>
      <c r="EA360" s="24"/>
      <c r="EB360" s="24"/>
      <c r="EC360" s="24"/>
      <c r="ED360" s="24"/>
      <c r="EE360" s="24"/>
      <c r="EF360" s="24"/>
      <c r="EG360" s="24"/>
      <c r="EH360" s="24"/>
      <c r="EI360" s="24"/>
      <c r="EJ360" s="24"/>
      <c r="EK360" s="24"/>
      <c r="EL360" s="24"/>
      <c r="EM360" s="24"/>
      <c r="EN360" s="24"/>
      <c r="EO360" s="24"/>
      <c r="EP360" s="24"/>
      <c r="EQ360" s="24"/>
      <c r="ER360" s="24"/>
      <c r="ES360" s="24"/>
      <c r="ET360" s="24"/>
      <c r="EU360" s="24"/>
      <c r="EV360" s="24"/>
      <c r="EW360" s="24"/>
      <c r="EX360" s="24"/>
      <c r="EY360" s="24"/>
      <c r="EZ360" s="24"/>
      <c r="FA360" s="24"/>
      <c r="FB360" s="24"/>
      <c r="FC360" s="24"/>
      <c r="FD360" s="24"/>
      <c r="FE360" s="24"/>
      <c r="FF360" s="24"/>
      <c r="FG360" s="24"/>
      <c r="FH360" s="24"/>
      <c r="FI360" s="24"/>
      <c r="FJ360" s="24"/>
      <c r="FK360" s="24"/>
      <c r="FL360" s="24"/>
      <c r="FM360" s="24"/>
      <c r="FN360" s="24"/>
      <c r="FO360" s="24"/>
      <c r="FP360" s="24"/>
      <c r="FQ360" s="24"/>
      <c r="FR360" s="24"/>
      <c r="FS360" s="24"/>
      <c r="FT360" s="24"/>
      <c r="FU360" s="24"/>
      <c r="FV360" s="24"/>
      <c r="FW360" s="24"/>
      <c r="FX360" s="24"/>
      <c r="FY360" s="24"/>
      <c r="FZ360" s="24"/>
      <c r="GA360" s="24"/>
      <c r="GB360" s="24"/>
      <c r="GC360" s="24"/>
      <c r="GD360" s="24"/>
      <c r="GE360" s="24"/>
      <c r="GF360" s="24"/>
      <c r="GG360" s="24"/>
      <c r="GH360" s="24"/>
      <c r="GI360" s="24"/>
      <c r="GJ360" s="24"/>
      <c r="GK360" s="24"/>
      <c r="GL360" s="24"/>
      <c r="GM360" s="24"/>
      <c r="GN360" s="24"/>
      <c r="GO360" s="24"/>
      <c r="GP360" s="24"/>
      <c r="GQ360" s="24"/>
      <c r="GR360" s="24"/>
      <c r="GS360" s="24"/>
      <c r="GT360" s="24"/>
      <c r="GU360" s="24"/>
      <c r="GV360" s="24"/>
      <c r="GW360" s="24"/>
      <c r="GX360" s="24"/>
      <c r="GY360" s="24"/>
      <c r="GZ360" s="24"/>
      <c r="HA360" s="24"/>
      <c r="HB360" s="24"/>
      <c r="HC360" s="24"/>
      <c r="HD360" s="24"/>
      <c r="HE360" s="24"/>
      <c r="HF360" s="24"/>
      <c r="HG360" s="24"/>
      <c r="HH360" s="24"/>
      <c r="HI360" s="24"/>
      <c r="HJ360" s="24"/>
      <c r="HK360" s="24"/>
      <c r="HL360" s="24"/>
      <c r="HM360" s="24"/>
      <c r="HN360" s="24"/>
      <c r="HO360" s="24"/>
      <c r="HP360" s="24"/>
      <c r="HQ360" s="24"/>
      <c r="HR360" s="24"/>
      <c r="HS360" s="24"/>
      <c r="HT360" s="24"/>
      <c r="HU360" s="24"/>
      <c r="HV360" s="24"/>
      <c r="HW360" s="24"/>
      <c r="HX360" s="24"/>
      <c r="HY360" s="24"/>
      <c r="HZ360" s="24"/>
      <c r="IA360" s="24"/>
      <c r="IB360" s="24"/>
      <c r="IC360" s="24"/>
      <c r="ID360" s="24"/>
      <c r="IE360" s="24"/>
      <c r="IF360" s="24"/>
      <c r="IG360" s="24"/>
      <c r="IH360" s="24"/>
      <c r="II360" s="24"/>
    </row>
    <row r="361" spans="1:243" s="8" customFormat="1" x14ac:dyDescent="0.25">
      <c r="A361" s="129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  <c r="CF361" s="24"/>
      <c r="CG361" s="24"/>
      <c r="CH361" s="24"/>
      <c r="CI361" s="24"/>
      <c r="CJ361" s="24"/>
      <c r="CK361" s="24"/>
      <c r="CL361" s="24"/>
      <c r="CM361" s="24"/>
      <c r="CN361" s="24"/>
      <c r="CO361" s="24"/>
      <c r="CP361" s="24"/>
      <c r="CQ361" s="24"/>
      <c r="CR361" s="24"/>
      <c r="CS361" s="24"/>
      <c r="CT361" s="24"/>
      <c r="CU361" s="24"/>
      <c r="CV361" s="24"/>
      <c r="CW361" s="24"/>
      <c r="CX361" s="24"/>
      <c r="CY361" s="24"/>
      <c r="CZ361" s="24"/>
      <c r="DA361" s="24"/>
      <c r="DB361" s="24"/>
      <c r="DC361" s="24"/>
      <c r="DD361" s="24"/>
      <c r="DE361" s="24"/>
      <c r="DF361" s="24"/>
      <c r="DG361" s="24"/>
      <c r="DH361" s="24"/>
      <c r="DI361" s="24"/>
      <c r="DJ361" s="24"/>
      <c r="DK361" s="24"/>
      <c r="DL361" s="24"/>
      <c r="DM361" s="24"/>
      <c r="DN361" s="24"/>
      <c r="DO361" s="24"/>
      <c r="DP361" s="24"/>
      <c r="DQ361" s="24"/>
      <c r="DR361" s="24"/>
      <c r="DS361" s="24"/>
      <c r="DT361" s="24"/>
      <c r="DU361" s="24"/>
      <c r="DV361" s="24"/>
      <c r="DW361" s="24"/>
      <c r="DX361" s="24"/>
      <c r="DY361" s="24"/>
      <c r="DZ361" s="24"/>
      <c r="EA361" s="24"/>
      <c r="EB361" s="24"/>
      <c r="EC361" s="24"/>
      <c r="ED361" s="24"/>
      <c r="EE361" s="24"/>
      <c r="EF361" s="24"/>
      <c r="EG361" s="24"/>
      <c r="EH361" s="24"/>
      <c r="EI361" s="24"/>
      <c r="EJ361" s="24"/>
      <c r="EK361" s="24"/>
      <c r="EL361" s="24"/>
      <c r="EM361" s="24"/>
      <c r="EN361" s="24"/>
      <c r="EO361" s="24"/>
      <c r="EP361" s="24"/>
      <c r="EQ361" s="24"/>
      <c r="ER361" s="24"/>
      <c r="ES361" s="24"/>
      <c r="ET361" s="24"/>
      <c r="EU361" s="24"/>
      <c r="EV361" s="24"/>
      <c r="EW361" s="24"/>
      <c r="EX361" s="24"/>
      <c r="EY361" s="24"/>
      <c r="EZ361" s="24"/>
      <c r="FA361" s="24"/>
      <c r="FB361" s="24"/>
      <c r="FC361" s="24"/>
      <c r="FD361" s="24"/>
      <c r="FE361" s="24"/>
      <c r="FF361" s="24"/>
      <c r="FG361" s="24"/>
      <c r="FH361" s="24"/>
      <c r="FI361" s="24"/>
      <c r="FJ361" s="24"/>
      <c r="FK361" s="24"/>
      <c r="FL361" s="24"/>
      <c r="FM361" s="24"/>
      <c r="FN361" s="24"/>
      <c r="FO361" s="24"/>
      <c r="FP361" s="24"/>
      <c r="FQ361" s="24"/>
      <c r="FR361" s="24"/>
      <c r="FS361" s="24"/>
      <c r="FT361" s="24"/>
      <c r="FU361" s="24"/>
      <c r="FV361" s="24"/>
      <c r="FW361" s="24"/>
      <c r="FX361" s="24"/>
      <c r="FY361" s="24"/>
      <c r="FZ361" s="24"/>
      <c r="GA361" s="24"/>
      <c r="GB361" s="24"/>
      <c r="GC361" s="24"/>
      <c r="GD361" s="24"/>
      <c r="GE361" s="24"/>
      <c r="GF361" s="24"/>
      <c r="GG361" s="24"/>
      <c r="GH361" s="24"/>
      <c r="GI361" s="24"/>
      <c r="GJ361" s="24"/>
      <c r="GK361" s="24"/>
      <c r="GL361" s="24"/>
      <c r="GM361" s="24"/>
      <c r="GN361" s="24"/>
      <c r="GO361" s="24"/>
      <c r="GP361" s="24"/>
      <c r="GQ361" s="24"/>
      <c r="GR361" s="24"/>
      <c r="GS361" s="24"/>
      <c r="GT361" s="24"/>
      <c r="GU361" s="24"/>
      <c r="GV361" s="24"/>
      <c r="GW361" s="24"/>
      <c r="GX361" s="24"/>
      <c r="GY361" s="24"/>
      <c r="GZ361" s="24"/>
      <c r="HA361" s="24"/>
      <c r="HB361" s="24"/>
      <c r="HC361" s="24"/>
      <c r="HD361" s="24"/>
      <c r="HE361" s="24"/>
      <c r="HF361" s="24"/>
      <c r="HG361" s="24"/>
      <c r="HH361" s="24"/>
      <c r="HI361" s="24"/>
      <c r="HJ361" s="24"/>
      <c r="HK361" s="24"/>
      <c r="HL361" s="24"/>
      <c r="HM361" s="24"/>
      <c r="HN361" s="24"/>
      <c r="HO361" s="24"/>
      <c r="HP361" s="24"/>
      <c r="HQ361" s="24"/>
      <c r="HR361" s="24"/>
      <c r="HS361" s="24"/>
      <c r="HT361" s="24"/>
      <c r="HU361" s="24"/>
      <c r="HV361" s="24"/>
      <c r="HW361" s="24"/>
      <c r="HX361" s="24"/>
      <c r="HY361" s="24"/>
      <c r="HZ361" s="24"/>
      <c r="IA361" s="24"/>
      <c r="IB361" s="24"/>
      <c r="IC361" s="24"/>
      <c r="ID361" s="24"/>
      <c r="IE361" s="24"/>
      <c r="IF361" s="24"/>
      <c r="IG361" s="24"/>
      <c r="IH361" s="24"/>
      <c r="II361" s="24"/>
    </row>
    <row r="362" spans="1:243" s="8" customFormat="1" x14ac:dyDescent="0.25">
      <c r="A362" s="129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  <c r="CF362" s="24"/>
      <c r="CG362" s="24"/>
      <c r="CH362" s="24"/>
      <c r="CI362" s="24"/>
      <c r="CJ362" s="24"/>
      <c r="CK362" s="24"/>
      <c r="CL362" s="24"/>
      <c r="CM362" s="24"/>
      <c r="CN362" s="24"/>
      <c r="CO362" s="24"/>
      <c r="CP362" s="24"/>
      <c r="CQ362" s="24"/>
      <c r="CR362" s="24"/>
      <c r="CS362" s="24"/>
      <c r="CT362" s="24"/>
      <c r="CU362" s="24"/>
      <c r="CV362" s="24"/>
      <c r="CW362" s="24"/>
      <c r="CX362" s="24"/>
      <c r="CY362" s="24"/>
      <c r="CZ362" s="24"/>
      <c r="DA362" s="24"/>
      <c r="DB362" s="24"/>
      <c r="DC362" s="24"/>
      <c r="DD362" s="24"/>
      <c r="DE362" s="24"/>
      <c r="DF362" s="24"/>
      <c r="DG362" s="24"/>
      <c r="DH362" s="24"/>
      <c r="DI362" s="24"/>
      <c r="DJ362" s="24"/>
      <c r="DK362" s="24"/>
      <c r="DL362" s="24"/>
      <c r="DM362" s="24"/>
      <c r="DN362" s="24"/>
      <c r="DO362" s="24"/>
      <c r="DP362" s="24"/>
      <c r="DQ362" s="24"/>
      <c r="DR362" s="24"/>
      <c r="DS362" s="24"/>
      <c r="DT362" s="24"/>
      <c r="DU362" s="24"/>
      <c r="DV362" s="24"/>
      <c r="DW362" s="24"/>
      <c r="DX362" s="24"/>
      <c r="DY362" s="24"/>
      <c r="DZ362" s="24"/>
      <c r="EA362" s="24"/>
      <c r="EB362" s="24"/>
      <c r="EC362" s="24"/>
      <c r="ED362" s="24"/>
      <c r="EE362" s="24"/>
      <c r="EF362" s="24"/>
      <c r="EG362" s="24"/>
      <c r="EH362" s="24"/>
      <c r="EI362" s="24"/>
      <c r="EJ362" s="24"/>
      <c r="EK362" s="24"/>
      <c r="EL362" s="24"/>
      <c r="EM362" s="24"/>
      <c r="EN362" s="24"/>
      <c r="EO362" s="24"/>
      <c r="EP362" s="24"/>
      <c r="EQ362" s="24"/>
      <c r="ER362" s="24"/>
      <c r="ES362" s="24"/>
      <c r="ET362" s="24"/>
      <c r="EU362" s="24"/>
      <c r="EV362" s="24"/>
      <c r="EW362" s="24"/>
      <c r="EX362" s="24"/>
      <c r="EY362" s="24"/>
      <c r="EZ362" s="24"/>
      <c r="FA362" s="24"/>
      <c r="FB362" s="24"/>
      <c r="FC362" s="24"/>
      <c r="FD362" s="24"/>
      <c r="FE362" s="24"/>
      <c r="FF362" s="24"/>
      <c r="FG362" s="24"/>
      <c r="FH362" s="24"/>
      <c r="FI362" s="24"/>
      <c r="FJ362" s="24"/>
      <c r="FK362" s="24"/>
      <c r="FL362" s="24"/>
      <c r="FM362" s="24"/>
      <c r="FN362" s="24"/>
      <c r="FO362" s="24"/>
      <c r="FP362" s="24"/>
      <c r="FQ362" s="24"/>
      <c r="FR362" s="24"/>
      <c r="FS362" s="24"/>
      <c r="FT362" s="24"/>
      <c r="FU362" s="24"/>
      <c r="FV362" s="24"/>
      <c r="FW362" s="24"/>
      <c r="FX362" s="24"/>
      <c r="FY362" s="24"/>
      <c r="FZ362" s="24"/>
      <c r="GA362" s="24"/>
      <c r="GB362" s="24"/>
      <c r="GC362" s="24"/>
      <c r="GD362" s="24"/>
      <c r="GE362" s="24"/>
      <c r="GF362" s="24"/>
      <c r="GG362" s="24"/>
      <c r="GH362" s="24"/>
      <c r="GI362" s="24"/>
      <c r="GJ362" s="24"/>
      <c r="GK362" s="24"/>
      <c r="GL362" s="24"/>
      <c r="GM362" s="24"/>
      <c r="GN362" s="24"/>
      <c r="GO362" s="24"/>
      <c r="GP362" s="24"/>
      <c r="GQ362" s="24"/>
      <c r="GR362" s="24"/>
      <c r="GS362" s="24"/>
      <c r="GT362" s="24"/>
      <c r="GU362" s="24"/>
      <c r="GV362" s="24"/>
      <c r="GW362" s="24"/>
      <c r="GX362" s="24"/>
      <c r="GY362" s="24"/>
      <c r="GZ362" s="24"/>
      <c r="HA362" s="24"/>
      <c r="HB362" s="24"/>
      <c r="HC362" s="24"/>
      <c r="HD362" s="24"/>
      <c r="HE362" s="24"/>
      <c r="HF362" s="24"/>
      <c r="HG362" s="24"/>
      <c r="HH362" s="24"/>
      <c r="HI362" s="24"/>
      <c r="HJ362" s="24"/>
      <c r="HK362" s="24"/>
      <c r="HL362" s="24"/>
      <c r="HM362" s="24"/>
      <c r="HN362" s="24"/>
      <c r="HO362" s="24"/>
      <c r="HP362" s="24"/>
      <c r="HQ362" s="24"/>
      <c r="HR362" s="24"/>
      <c r="HS362" s="24"/>
      <c r="HT362" s="24"/>
      <c r="HU362" s="24"/>
      <c r="HV362" s="24"/>
      <c r="HW362" s="24"/>
      <c r="HX362" s="24"/>
      <c r="HY362" s="24"/>
      <c r="HZ362" s="24"/>
      <c r="IA362" s="24"/>
      <c r="IB362" s="24"/>
      <c r="IC362" s="24"/>
      <c r="ID362" s="24"/>
      <c r="IE362" s="24"/>
      <c r="IF362" s="24"/>
      <c r="IG362" s="24"/>
      <c r="IH362" s="24"/>
      <c r="II362" s="24"/>
    </row>
    <row r="363" spans="1:243" s="8" customFormat="1" ht="15.75" x14ac:dyDescent="0.25">
      <c r="A363" s="179" t="s">
        <v>382</v>
      </c>
      <c r="B363" s="179"/>
      <c r="C363" s="179"/>
      <c r="D363" s="179"/>
      <c r="E363" s="179"/>
      <c r="F363" s="179"/>
      <c r="G363" s="179"/>
      <c r="H363" s="179"/>
      <c r="I363" s="179"/>
      <c r="J363" s="179"/>
      <c r="K363" s="179"/>
      <c r="L363" s="179"/>
    </row>
    <row r="364" spans="1:243" s="1" customFormat="1" x14ac:dyDescent="0.25">
      <c r="A364" s="163" t="s">
        <v>408</v>
      </c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  <c r="HV364" s="8"/>
      <c r="HW364" s="8"/>
      <c r="HX364" s="8"/>
      <c r="HY364" s="8"/>
      <c r="HZ364" s="8"/>
      <c r="IA364" s="8"/>
      <c r="IB364" s="8"/>
      <c r="IC364" s="8"/>
      <c r="ID364" s="8"/>
      <c r="IE364" s="8"/>
      <c r="IF364" s="8"/>
      <c r="IG364" s="8"/>
      <c r="IH364" s="8"/>
      <c r="II364" s="8"/>
    </row>
    <row r="365" spans="1:243" s="1" customFormat="1" x14ac:dyDescent="0.25">
      <c r="A365" s="164" t="s">
        <v>372</v>
      </c>
      <c r="B365" s="165"/>
      <c r="C365" s="165"/>
      <c r="D365" s="165"/>
      <c r="E365" s="165"/>
      <c r="F365" s="165"/>
      <c r="G365" s="165"/>
      <c r="H365" s="165"/>
      <c r="I365" s="165"/>
      <c r="J365" s="165"/>
      <c r="K365" s="165"/>
      <c r="L365" s="166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  <c r="HV365" s="8"/>
      <c r="HW365" s="8"/>
      <c r="HX365" s="8"/>
      <c r="HY365" s="8"/>
      <c r="HZ365" s="8"/>
      <c r="IA365" s="8"/>
      <c r="IB365" s="8"/>
      <c r="IC365" s="8"/>
      <c r="ID365" s="8"/>
      <c r="IE365" s="8"/>
      <c r="IF365" s="8"/>
      <c r="IG365" s="8"/>
      <c r="IH365" s="8"/>
      <c r="II365" s="8"/>
    </row>
    <row r="366" spans="1:243" s="1" customFormat="1" ht="24" x14ac:dyDescent="0.25">
      <c r="A366" s="117" t="s">
        <v>24</v>
      </c>
      <c r="B366" s="116" t="s">
        <v>569</v>
      </c>
      <c r="C366" s="121" t="s">
        <v>496</v>
      </c>
      <c r="D366" s="121" t="s">
        <v>636</v>
      </c>
      <c r="E366" s="121" t="s">
        <v>612</v>
      </c>
      <c r="F366" s="116" t="s">
        <v>483</v>
      </c>
      <c r="G366" s="139">
        <v>14</v>
      </c>
      <c r="H366" s="139">
        <v>14</v>
      </c>
      <c r="I366" s="139">
        <v>0</v>
      </c>
      <c r="J366" s="56">
        <v>2</v>
      </c>
      <c r="K366" s="116" t="s">
        <v>8</v>
      </c>
      <c r="L366" s="116" t="s">
        <v>492</v>
      </c>
    </row>
    <row r="367" spans="1:243" s="1" customFormat="1" ht="24" x14ac:dyDescent="0.25">
      <c r="A367" s="117" t="s">
        <v>24</v>
      </c>
      <c r="B367" s="116" t="s">
        <v>461</v>
      </c>
      <c r="C367" s="121" t="s">
        <v>379</v>
      </c>
      <c r="D367" s="121" t="s">
        <v>724</v>
      </c>
      <c r="E367" s="121" t="s">
        <v>612</v>
      </c>
      <c r="F367" s="13" t="s">
        <v>486</v>
      </c>
      <c r="G367" s="139">
        <v>28</v>
      </c>
      <c r="H367" s="139">
        <v>28</v>
      </c>
      <c r="I367" s="139">
        <v>28</v>
      </c>
      <c r="J367" s="116">
        <v>7</v>
      </c>
      <c r="K367" s="116" t="s">
        <v>8</v>
      </c>
      <c r="L367" s="116" t="s">
        <v>370</v>
      </c>
    </row>
    <row r="368" spans="1:243" s="1" customFormat="1" ht="36" x14ac:dyDescent="0.25">
      <c r="A368" s="117" t="s">
        <v>24</v>
      </c>
      <c r="B368" s="116" t="s">
        <v>489</v>
      </c>
      <c r="C368" s="121" t="s">
        <v>9</v>
      </c>
      <c r="D368" s="121" t="s">
        <v>650</v>
      </c>
      <c r="E368" s="121" t="s">
        <v>514</v>
      </c>
      <c r="F368" s="116" t="s">
        <v>483</v>
      </c>
      <c r="G368" s="139">
        <v>0</v>
      </c>
      <c r="H368" s="139">
        <v>0</v>
      </c>
      <c r="I368" s="139">
        <v>12</v>
      </c>
      <c r="J368" s="116">
        <v>1</v>
      </c>
      <c r="K368" s="116" t="s">
        <v>8</v>
      </c>
      <c r="L368" s="116"/>
      <c r="M368" s="82"/>
      <c r="N368" s="82"/>
      <c r="O368" s="82"/>
    </row>
    <row r="369" spans="1:243" s="1" customFormat="1" ht="24" x14ac:dyDescent="0.25">
      <c r="A369" s="154" t="s">
        <v>24</v>
      </c>
      <c r="B369" s="150" t="s">
        <v>55</v>
      </c>
      <c r="C369" s="152" t="s">
        <v>56</v>
      </c>
      <c r="D369" s="152" t="s">
        <v>640</v>
      </c>
      <c r="E369" s="152" t="s">
        <v>500</v>
      </c>
      <c r="F369" s="77" t="s">
        <v>486</v>
      </c>
      <c r="G369" s="150">
        <v>28</v>
      </c>
      <c r="H369" s="150">
        <v>0</v>
      </c>
      <c r="I369" s="150">
        <v>28</v>
      </c>
      <c r="J369" s="150">
        <v>6</v>
      </c>
      <c r="K369" s="150" t="s">
        <v>8</v>
      </c>
      <c r="L369" s="150"/>
    </row>
    <row r="370" spans="1:243" s="1" customFormat="1" ht="24" x14ac:dyDescent="0.25">
      <c r="A370" s="117" t="s">
        <v>24</v>
      </c>
      <c r="B370" s="116" t="s">
        <v>615</v>
      </c>
      <c r="C370" s="121" t="s">
        <v>352</v>
      </c>
      <c r="D370" s="121" t="s">
        <v>652</v>
      </c>
      <c r="E370" s="121" t="s">
        <v>612</v>
      </c>
      <c r="F370" s="116" t="s">
        <v>483</v>
      </c>
      <c r="G370" s="139">
        <v>0</v>
      </c>
      <c r="H370" s="139">
        <v>0</v>
      </c>
      <c r="I370" s="139">
        <v>28</v>
      </c>
      <c r="J370" s="116">
        <v>3</v>
      </c>
      <c r="K370" s="116" t="s">
        <v>8</v>
      </c>
      <c r="L370" s="116"/>
      <c r="M370" s="82"/>
      <c r="N370" s="82"/>
      <c r="O370" s="82"/>
      <c r="P370" s="82"/>
      <c r="Q370" s="82"/>
      <c r="R370" s="82"/>
    </row>
    <row r="371" spans="1:243" s="1" customFormat="1" ht="24" x14ac:dyDescent="0.25">
      <c r="A371" s="117">
        <v>2</v>
      </c>
      <c r="B371" s="116" t="s">
        <v>618</v>
      </c>
      <c r="C371" s="121" t="s">
        <v>353</v>
      </c>
      <c r="D371" s="121" t="s">
        <v>643</v>
      </c>
      <c r="E371" s="121" t="s">
        <v>612</v>
      </c>
      <c r="F371" s="116" t="s">
        <v>483</v>
      </c>
      <c r="G371" s="139">
        <v>0</v>
      </c>
      <c r="H371" s="143">
        <v>0</v>
      </c>
      <c r="I371" s="139">
        <v>28</v>
      </c>
      <c r="J371" s="54">
        <v>2</v>
      </c>
      <c r="K371" s="85" t="s">
        <v>8</v>
      </c>
      <c r="L371" s="116"/>
    </row>
    <row r="372" spans="1:243" s="1" customFormat="1" ht="24" x14ac:dyDescent="0.25">
      <c r="A372" s="117">
        <v>2</v>
      </c>
      <c r="B372" s="116" t="s">
        <v>511</v>
      </c>
      <c r="C372" s="121" t="s">
        <v>26</v>
      </c>
      <c r="D372" s="121" t="s">
        <v>653</v>
      </c>
      <c r="E372" s="121" t="s">
        <v>510</v>
      </c>
      <c r="F372" s="13" t="s">
        <v>486</v>
      </c>
      <c r="G372" s="139">
        <v>28</v>
      </c>
      <c r="H372" s="139">
        <v>0</v>
      </c>
      <c r="I372" s="139">
        <v>0</v>
      </c>
      <c r="J372" s="116">
        <v>3</v>
      </c>
      <c r="K372" s="116" t="s">
        <v>8</v>
      </c>
      <c r="L372" s="18"/>
    </row>
    <row r="373" spans="1:243" s="1" customFormat="1" x14ac:dyDescent="0.25">
      <c r="A373" s="117">
        <v>2</v>
      </c>
      <c r="B373" s="116" t="s">
        <v>27</v>
      </c>
      <c r="C373" s="121" t="s">
        <v>28</v>
      </c>
      <c r="D373" s="121" t="s">
        <v>654</v>
      </c>
      <c r="E373" s="121" t="s">
        <v>504</v>
      </c>
      <c r="F373" s="13" t="s">
        <v>486</v>
      </c>
      <c r="G373" s="139">
        <v>14</v>
      </c>
      <c r="H373" s="139">
        <v>20</v>
      </c>
      <c r="I373" s="139">
        <v>12</v>
      </c>
      <c r="J373" s="116">
        <v>4</v>
      </c>
      <c r="K373" s="116" t="s">
        <v>8</v>
      </c>
      <c r="L373" s="116" t="s">
        <v>16</v>
      </c>
    </row>
    <row r="374" spans="1:243" s="1" customFormat="1" ht="36" x14ac:dyDescent="0.25">
      <c r="A374" s="116">
        <v>2</v>
      </c>
      <c r="B374" s="77" t="s">
        <v>31</v>
      </c>
      <c r="C374" s="121" t="s">
        <v>32</v>
      </c>
      <c r="D374" s="121" t="s">
        <v>656</v>
      </c>
      <c r="E374" s="121" t="s">
        <v>501</v>
      </c>
      <c r="F374" s="13" t="s">
        <v>486</v>
      </c>
      <c r="G374" s="139">
        <v>20</v>
      </c>
      <c r="H374" s="139">
        <v>18</v>
      </c>
      <c r="I374" s="139">
        <v>18</v>
      </c>
      <c r="J374" s="116">
        <v>4</v>
      </c>
      <c r="K374" s="116" t="s">
        <v>8</v>
      </c>
      <c r="L374" s="116" t="s">
        <v>33</v>
      </c>
      <c r="M374" s="81"/>
      <c r="N374" s="81"/>
      <c r="O374" s="81"/>
      <c r="P374" s="81"/>
    </row>
    <row r="375" spans="1:243" s="8" customFormat="1" ht="24.75" thickBot="1" x14ac:dyDescent="0.3">
      <c r="A375" s="35" t="s">
        <v>24</v>
      </c>
      <c r="B375" s="13" t="s">
        <v>597</v>
      </c>
      <c r="C375" s="14" t="s">
        <v>34</v>
      </c>
      <c r="D375" s="14" t="s">
        <v>657</v>
      </c>
      <c r="E375" s="14" t="s">
        <v>658</v>
      </c>
      <c r="F375" s="116" t="s">
        <v>483</v>
      </c>
      <c r="G375" s="49">
        <v>5</v>
      </c>
      <c r="H375" s="49">
        <v>14</v>
      </c>
      <c r="I375" s="49">
        <v>0</v>
      </c>
      <c r="J375" s="49">
        <v>2</v>
      </c>
      <c r="K375" s="116" t="s">
        <v>8</v>
      </c>
      <c r="L375" s="1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</row>
    <row r="376" spans="1:243" s="8" customFormat="1" ht="12.75" thickBot="1" x14ac:dyDescent="0.3">
      <c r="A376" s="74">
        <v>2</v>
      </c>
      <c r="B376" s="171" t="s">
        <v>18</v>
      </c>
      <c r="C376" s="172"/>
      <c r="D376" s="172"/>
      <c r="E376" s="173"/>
      <c r="F376" s="85"/>
      <c r="G376" s="52">
        <f>SUM(G366:G375)</f>
        <v>137</v>
      </c>
      <c r="H376" s="52">
        <f>SUM(H366:H375)</f>
        <v>94</v>
      </c>
      <c r="I376" s="52">
        <f>SUM(I366:I375)</f>
        <v>154</v>
      </c>
      <c r="J376" s="52">
        <f>SUM(J366:J375)</f>
        <v>34</v>
      </c>
      <c r="K376" s="86"/>
      <c r="L376" s="116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</row>
    <row r="377" spans="1:243" s="8" customFormat="1" x14ac:dyDescent="0.25">
      <c r="A377" s="203" t="s">
        <v>19</v>
      </c>
      <c r="B377" s="165"/>
      <c r="C377" s="165"/>
      <c r="D377" s="165"/>
      <c r="E377" s="165"/>
      <c r="F377" s="165"/>
      <c r="G377" s="165"/>
      <c r="H377" s="165"/>
      <c r="I377" s="165"/>
      <c r="J377" s="165"/>
      <c r="K377" s="165"/>
      <c r="L377" s="166"/>
    </row>
    <row r="378" spans="1:243" s="1" customFormat="1" ht="36" x14ac:dyDescent="0.25">
      <c r="A378" s="117">
        <v>2</v>
      </c>
      <c r="B378" s="116" t="s">
        <v>521</v>
      </c>
      <c r="C378" s="121" t="s">
        <v>23</v>
      </c>
      <c r="D378" s="121" t="s">
        <v>651</v>
      </c>
      <c r="E378" s="121" t="s">
        <v>520</v>
      </c>
      <c r="F378" s="116" t="s">
        <v>486</v>
      </c>
      <c r="G378" s="139">
        <v>28</v>
      </c>
      <c r="H378" s="139">
        <v>0</v>
      </c>
      <c r="I378" s="139">
        <v>0</v>
      </c>
      <c r="J378" s="116">
        <v>3</v>
      </c>
      <c r="K378" s="116" t="s">
        <v>40</v>
      </c>
      <c r="L378" s="116" t="s">
        <v>366</v>
      </c>
      <c r="M378" s="84"/>
      <c r="N378" s="84"/>
      <c r="O378" s="84"/>
      <c r="P378" s="84"/>
    </row>
    <row r="379" spans="1:243" s="8" customFormat="1" ht="24" x14ac:dyDescent="0.25">
      <c r="A379" s="46">
        <v>2</v>
      </c>
      <c r="B379" s="77" t="s">
        <v>524</v>
      </c>
      <c r="C379" s="11" t="s">
        <v>35</v>
      </c>
      <c r="D379" s="11" t="s">
        <v>659</v>
      </c>
      <c r="E379" s="11" t="s">
        <v>660</v>
      </c>
      <c r="F379" s="13" t="s">
        <v>486</v>
      </c>
      <c r="G379" s="77">
        <v>28</v>
      </c>
      <c r="H379" s="77">
        <v>0</v>
      </c>
      <c r="I379" s="77">
        <v>0</v>
      </c>
      <c r="J379" s="77">
        <v>3</v>
      </c>
      <c r="K379" s="116" t="s">
        <v>40</v>
      </c>
      <c r="L379" s="77" t="s">
        <v>369</v>
      </c>
    </row>
    <row r="380" spans="1:243" s="1" customFormat="1" x14ac:dyDescent="0.25">
      <c r="A380" s="163" t="s">
        <v>407</v>
      </c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  <c r="DP380" s="8"/>
      <c r="DQ380" s="8"/>
      <c r="DR380" s="8"/>
      <c r="DS380" s="8"/>
      <c r="DT380" s="8"/>
      <c r="DU380" s="8"/>
      <c r="DV380" s="8"/>
      <c r="DW380" s="8"/>
      <c r="DX380" s="8"/>
      <c r="DY380" s="8"/>
      <c r="DZ380" s="8"/>
      <c r="EA380" s="8"/>
      <c r="EB380" s="8"/>
      <c r="EC380" s="8"/>
      <c r="ED380" s="8"/>
      <c r="EE380" s="8"/>
      <c r="EF380" s="8"/>
      <c r="EG380" s="8"/>
      <c r="EH380" s="8"/>
      <c r="EI380" s="8"/>
      <c r="EJ380" s="8"/>
      <c r="EK380" s="8"/>
      <c r="EL380" s="8"/>
      <c r="EM380" s="8"/>
      <c r="EN380" s="8"/>
      <c r="EO380" s="8"/>
      <c r="EP380" s="8"/>
      <c r="EQ380" s="8"/>
      <c r="ER380" s="8"/>
      <c r="ES380" s="8"/>
      <c r="ET380" s="8"/>
      <c r="EU380" s="8"/>
      <c r="EV380" s="8"/>
      <c r="EW380" s="8"/>
      <c r="EX380" s="8"/>
      <c r="EY380" s="8"/>
      <c r="EZ380" s="8"/>
      <c r="FA380" s="8"/>
      <c r="FB380" s="8"/>
      <c r="FC380" s="8"/>
      <c r="FD380" s="8"/>
      <c r="FE380" s="8"/>
      <c r="FF380" s="8"/>
      <c r="FG380" s="8"/>
      <c r="FH380" s="8"/>
      <c r="FI380" s="8"/>
      <c r="FJ380" s="8"/>
      <c r="FK380" s="8"/>
      <c r="FL380" s="8"/>
      <c r="FM380" s="8"/>
      <c r="FN380" s="8"/>
      <c r="FO380" s="8"/>
      <c r="FP380" s="8"/>
      <c r="FQ380" s="8"/>
      <c r="FR380" s="8"/>
      <c r="FS380" s="8"/>
      <c r="FT380" s="8"/>
      <c r="FU380" s="8"/>
      <c r="FV380" s="8"/>
      <c r="FW380" s="8"/>
      <c r="FX380" s="8"/>
      <c r="FY380" s="8"/>
      <c r="FZ380" s="8"/>
      <c r="GA380" s="8"/>
      <c r="GB380" s="8"/>
      <c r="GC380" s="8"/>
      <c r="GD380" s="8"/>
      <c r="GE380" s="8"/>
      <c r="GF380" s="8"/>
      <c r="GG380" s="8"/>
      <c r="GH380" s="8"/>
      <c r="GI380" s="8"/>
      <c r="GJ380" s="8"/>
      <c r="GK380" s="8"/>
      <c r="GL380" s="8"/>
      <c r="GM380" s="8"/>
      <c r="GN380" s="8"/>
      <c r="GO380" s="8"/>
      <c r="GP380" s="8"/>
      <c r="GQ380" s="8"/>
      <c r="GR380" s="8"/>
      <c r="GS380" s="8"/>
      <c r="GT380" s="8"/>
      <c r="GU380" s="8"/>
      <c r="GV380" s="8"/>
      <c r="GW380" s="8"/>
      <c r="GX380" s="8"/>
      <c r="GY380" s="8"/>
      <c r="GZ380" s="8"/>
      <c r="HA380" s="8"/>
      <c r="HB380" s="8"/>
      <c r="HC380" s="8"/>
      <c r="HD380" s="8"/>
      <c r="HE380" s="8"/>
      <c r="HF380" s="8"/>
      <c r="HG380" s="8"/>
      <c r="HH380" s="8"/>
      <c r="HI380" s="8"/>
      <c r="HJ380" s="8"/>
      <c r="HK380" s="8"/>
      <c r="HL380" s="8"/>
      <c r="HM380" s="8"/>
      <c r="HN380" s="8"/>
      <c r="HO380" s="8"/>
      <c r="HP380" s="8"/>
      <c r="HQ380" s="8"/>
      <c r="HR380" s="8"/>
      <c r="HS380" s="8"/>
      <c r="HT380" s="8"/>
      <c r="HU380" s="8"/>
      <c r="HV380" s="8"/>
      <c r="HW380" s="8"/>
      <c r="HX380" s="8"/>
      <c r="HY380" s="8"/>
      <c r="HZ380" s="8"/>
      <c r="IA380" s="8"/>
      <c r="IB380" s="8"/>
      <c r="IC380" s="8"/>
      <c r="ID380" s="8"/>
      <c r="IE380" s="8"/>
      <c r="IF380" s="8"/>
      <c r="IG380" s="8"/>
      <c r="IH380" s="8"/>
      <c r="II380" s="8"/>
    </row>
    <row r="381" spans="1:243" s="1" customFormat="1" x14ac:dyDescent="0.25">
      <c r="A381" s="164" t="s">
        <v>372</v>
      </c>
      <c r="B381" s="165"/>
      <c r="C381" s="165"/>
      <c r="D381" s="165"/>
      <c r="E381" s="165"/>
      <c r="F381" s="165"/>
      <c r="G381" s="165"/>
      <c r="H381" s="165"/>
      <c r="I381" s="165"/>
      <c r="J381" s="165"/>
      <c r="K381" s="165"/>
      <c r="L381" s="166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  <c r="FD381" s="8"/>
      <c r="FE381" s="8"/>
      <c r="FF381" s="8"/>
      <c r="FG381" s="8"/>
      <c r="FH381" s="8"/>
      <c r="FI381" s="8"/>
      <c r="FJ381" s="8"/>
      <c r="FK381" s="8"/>
      <c r="FL381" s="8"/>
      <c r="FM381" s="8"/>
      <c r="FN381" s="8"/>
      <c r="FO381" s="8"/>
      <c r="FP381" s="8"/>
      <c r="FQ381" s="8"/>
      <c r="FR381" s="8"/>
      <c r="FS381" s="8"/>
      <c r="FT381" s="8"/>
      <c r="FU381" s="8"/>
      <c r="FV381" s="8"/>
      <c r="FW381" s="8"/>
      <c r="FX381" s="8"/>
      <c r="FY381" s="8"/>
      <c r="FZ381" s="8"/>
      <c r="GA381" s="8"/>
      <c r="GB381" s="8"/>
      <c r="GC381" s="8"/>
      <c r="GD381" s="8"/>
      <c r="GE381" s="8"/>
      <c r="GF381" s="8"/>
      <c r="GG381" s="8"/>
      <c r="GH381" s="8"/>
      <c r="GI381" s="8"/>
      <c r="GJ381" s="8"/>
      <c r="GK381" s="8"/>
      <c r="GL381" s="8"/>
      <c r="GM381" s="8"/>
      <c r="GN381" s="8"/>
      <c r="GO381" s="8"/>
      <c r="GP381" s="8"/>
      <c r="GQ381" s="8"/>
      <c r="GR381" s="8"/>
      <c r="GS381" s="8"/>
      <c r="GT381" s="8"/>
      <c r="GU381" s="8"/>
      <c r="GV381" s="8"/>
      <c r="GW381" s="8"/>
      <c r="GX381" s="8"/>
      <c r="GY381" s="8"/>
      <c r="GZ381" s="8"/>
      <c r="HA381" s="8"/>
      <c r="HB381" s="8"/>
      <c r="HC381" s="8"/>
      <c r="HD381" s="8"/>
      <c r="HE381" s="8"/>
      <c r="HF381" s="8"/>
      <c r="HG381" s="8"/>
      <c r="HH381" s="8"/>
      <c r="HI381" s="8"/>
      <c r="HJ381" s="8"/>
      <c r="HK381" s="8"/>
      <c r="HL381" s="8"/>
      <c r="HM381" s="8"/>
      <c r="HN381" s="8"/>
      <c r="HO381" s="8"/>
      <c r="HP381" s="8"/>
      <c r="HQ381" s="8"/>
      <c r="HR381" s="8"/>
      <c r="HS381" s="8"/>
      <c r="HT381" s="8"/>
      <c r="HU381" s="8"/>
      <c r="HV381" s="8"/>
      <c r="HW381" s="8"/>
      <c r="HX381" s="8"/>
      <c r="HY381" s="8"/>
      <c r="HZ381" s="8"/>
      <c r="IA381" s="8"/>
      <c r="IB381" s="8"/>
      <c r="IC381" s="8"/>
      <c r="ID381" s="8"/>
      <c r="IE381" s="8"/>
      <c r="IF381" s="8"/>
      <c r="IG381" s="8"/>
      <c r="IH381" s="8"/>
      <c r="II381" s="8"/>
    </row>
    <row r="382" spans="1:243" s="1" customFormat="1" ht="24" x14ac:dyDescent="0.25">
      <c r="A382" s="117" t="s">
        <v>52</v>
      </c>
      <c r="B382" s="116" t="s">
        <v>458</v>
      </c>
      <c r="C382" s="121" t="s">
        <v>384</v>
      </c>
      <c r="D382" s="121" t="s">
        <v>681</v>
      </c>
      <c r="E382" s="121" t="s">
        <v>525</v>
      </c>
      <c r="F382" s="13" t="s">
        <v>486</v>
      </c>
      <c r="G382" s="139">
        <v>10</v>
      </c>
      <c r="H382" s="139">
        <v>0</v>
      </c>
      <c r="I382" s="139">
        <v>0</v>
      </c>
      <c r="J382" s="116">
        <v>1</v>
      </c>
      <c r="K382" s="116" t="s">
        <v>8</v>
      </c>
      <c r="L382" s="116"/>
      <c r="M382" s="82"/>
      <c r="N382" s="82"/>
      <c r="O382" s="82"/>
    </row>
    <row r="383" spans="1:243" s="1" customFormat="1" ht="36" x14ac:dyDescent="0.25">
      <c r="A383" s="117" t="s">
        <v>52</v>
      </c>
      <c r="B383" s="116" t="s">
        <v>459</v>
      </c>
      <c r="C383" s="123" t="s">
        <v>354</v>
      </c>
      <c r="D383" s="123" t="s">
        <v>636</v>
      </c>
      <c r="E383" s="123" t="s">
        <v>525</v>
      </c>
      <c r="F383" s="13" t="s">
        <v>486</v>
      </c>
      <c r="G383" s="77">
        <v>28</v>
      </c>
      <c r="H383" s="77">
        <v>0</v>
      </c>
      <c r="I383" s="77">
        <v>0</v>
      </c>
      <c r="J383" s="77">
        <v>3</v>
      </c>
      <c r="K383" s="77" t="s">
        <v>8</v>
      </c>
      <c r="L383" s="116" t="s">
        <v>561</v>
      </c>
    </row>
    <row r="384" spans="1:243" s="1" customFormat="1" ht="24" x14ac:dyDescent="0.25">
      <c r="A384" s="46">
        <v>3</v>
      </c>
      <c r="B384" s="77" t="s">
        <v>48</v>
      </c>
      <c r="C384" s="123" t="s">
        <v>49</v>
      </c>
      <c r="D384" s="123" t="s">
        <v>661</v>
      </c>
      <c r="E384" s="123" t="s">
        <v>517</v>
      </c>
      <c r="F384" s="13" t="s">
        <v>486</v>
      </c>
      <c r="G384" s="77">
        <v>28</v>
      </c>
      <c r="H384" s="77">
        <v>0</v>
      </c>
      <c r="I384" s="77">
        <v>0</v>
      </c>
      <c r="J384" s="77">
        <v>3</v>
      </c>
      <c r="K384" s="77" t="s">
        <v>8</v>
      </c>
      <c r="L384" s="77" t="s">
        <v>50</v>
      </c>
    </row>
    <row r="385" spans="1:243" s="1" customFormat="1" ht="24" x14ac:dyDescent="0.25">
      <c r="A385" s="117">
        <v>3</v>
      </c>
      <c r="B385" s="116" t="s">
        <v>516</v>
      </c>
      <c r="C385" s="121" t="s">
        <v>51</v>
      </c>
      <c r="D385" s="121" t="s">
        <v>662</v>
      </c>
      <c r="E385" s="121" t="s">
        <v>515</v>
      </c>
      <c r="F385" s="13" t="s">
        <v>486</v>
      </c>
      <c r="G385" s="139">
        <v>14</v>
      </c>
      <c r="H385" s="139">
        <v>0</v>
      </c>
      <c r="I385" s="139">
        <v>0</v>
      </c>
      <c r="J385" s="116">
        <v>1</v>
      </c>
      <c r="K385" s="116" t="s">
        <v>8</v>
      </c>
      <c r="L385" s="116"/>
      <c r="M385" s="82"/>
      <c r="N385" s="82"/>
      <c r="O385" s="82"/>
    </row>
    <row r="386" spans="1:243" s="1" customFormat="1" ht="24" x14ac:dyDescent="0.25">
      <c r="A386" s="117" t="s">
        <v>52</v>
      </c>
      <c r="B386" s="116" t="s">
        <v>53</v>
      </c>
      <c r="C386" s="121" t="s">
        <v>54</v>
      </c>
      <c r="D386" s="121" t="s">
        <v>663</v>
      </c>
      <c r="E386" s="121" t="s">
        <v>612</v>
      </c>
      <c r="F386" s="13" t="s">
        <v>486</v>
      </c>
      <c r="G386" s="139">
        <v>28</v>
      </c>
      <c r="H386" s="139">
        <v>18</v>
      </c>
      <c r="I386" s="139">
        <v>14</v>
      </c>
      <c r="J386" s="116">
        <v>6</v>
      </c>
      <c r="K386" s="116" t="s">
        <v>8</v>
      </c>
      <c r="L386" s="116" t="s">
        <v>28</v>
      </c>
    </row>
    <row r="387" spans="1:243" s="8" customFormat="1" ht="24" x14ac:dyDescent="0.25">
      <c r="A387" s="117" t="s">
        <v>52</v>
      </c>
      <c r="B387" s="116" t="s">
        <v>467</v>
      </c>
      <c r="C387" s="121" t="s">
        <v>387</v>
      </c>
      <c r="D387" s="121" t="s">
        <v>737</v>
      </c>
      <c r="E387" s="121" t="s">
        <v>525</v>
      </c>
      <c r="F387" s="13" t="s">
        <v>486</v>
      </c>
      <c r="G387" s="139">
        <v>14</v>
      </c>
      <c r="H387" s="139">
        <v>37</v>
      </c>
      <c r="I387" s="139">
        <v>0</v>
      </c>
      <c r="J387" s="116">
        <v>3</v>
      </c>
      <c r="K387" s="116" t="s">
        <v>8</v>
      </c>
      <c r="L387" s="116" t="s">
        <v>16</v>
      </c>
      <c r="M387" s="82"/>
      <c r="N387" s="82"/>
      <c r="O387" s="8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</row>
    <row r="388" spans="1:243" s="8" customFormat="1" ht="24" x14ac:dyDescent="0.25">
      <c r="A388" s="117">
        <v>3</v>
      </c>
      <c r="B388" s="116" t="s">
        <v>57</v>
      </c>
      <c r="C388" s="121" t="s">
        <v>583</v>
      </c>
      <c r="D388" s="121" t="s">
        <v>653</v>
      </c>
      <c r="E388" s="121" t="s">
        <v>510</v>
      </c>
      <c r="F388" s="13" t="s">
        <v>486</v>
      </c>
      <c r="G388" s="139">
        <v>28</v>
      </c>
      <c r="H388" s="139">
        <v>28</v>
      </c>
      <c r="I388" s="139">
        <v>0</v>
      </c>
      <c r="J388" s="116">
        <v>4</v>
      </c>
      <c r="K388" s="116" t="s">
        <v>8</v>
      </c>
      <c r="L388" s="116" t="s">
        <v>58</v>
      </c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</row>
    <row r="389" spans="1:243" s="1" customFormat="1" ht="24" x14ac:dyDescent="0.25">
      <c r="A389" s="117">
        <v>3</v>
      </c>
      <c r="B389" s="85" t="s">
        <v>523</v>
      </c>
      <c r="C389" s="121" t="s">
        <v>66</v>
      </c>
      <c r="D389" s="121" t="s">
        <v>664</v>
      </c>
      <c r="E389" s="121" t="s">
        <v>518</v>
      </c>
      <c r="F389" s="13" t="s">
        <v>486</v>
      </c>
      <c r="G389" s="139">
        <v>28</v>
      </c>
      <c r="H389" s="6">
        <v>0</v>
      </c>
      <c r="I389" s="139">
        <v>0</v>
      </c>
      <c r="J389" s="116">
        <v>3</v>
      </c>
      <c r="K389" s="116" t="s">
        <v>8</v>
      </c>
      <c r="L389" s="116" t="s">
        <v>383</v>
      </c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  <c r="DP389" s="8"/>
      <c r="DQ389" s="8"/>
      <c r="DR389" s="8"/>
      <c r="DS389" s="8"/>
      <c r="DT389" s="8"/>
      <c r="DU389" s="8"/>
      <c r="DV389" s="8"/>
      <c r="DW389" s="8"/>
      <c r="DX389" s="8"/>
      <c r="DY389" s="8"/>
      <c r="DZ389" s="8"/>
      <c r="EA389" s="8"/>
      <c r="EB389" s="8"/>
      <c r="EC389" s="8"/>
      <c r="ED389" s="8"/>
      <c r="EE389" s="8"/>
      <c r="EF389" s="8"/>
      <c r="EG389" s="8"/>
      <c r="EH389" s="8"/>
      <c r="EI389" s="8"/>
      <c r="EJ389" s="8"/>
      <c r="EK389" s="8"/>
      <c r="EL389" s="8"/>
      <c r="EM389" s="8"/>
      <c r="EN389" s="8"/>
      <c r="EO389" s="8"/>
      <c r="EP389" s="8"/>
      <c r="EQ389" s="8"/>
      <c r="ER389" s="8"/>
      <c r="ES389" s="8"/>
      <c r="ET389" s="8"/>
      <c r="EU389" s="8"/>
      <c r="EV389" s="8"/>
      <c r="EW389" s="8"/>
      <c r="EX389" s="8"/>
      <c r="EY389" s="8"/>
      <c r="EZ389" s="8"/>
      <c r="FA389" s="8"/>
      <c r="FB389" s="8"/>
      <c r="FC389" s="8"/>
      <c r="FD389" s="8"/>
      <c r="FE389" s="8"/>
      <c r="FF389" s="8"/>
      <c r="FG389" s="8"/>
      <c r="FH389" s="8"/>
      <c r="FI389" s="8"/>
      <c r="FJ389" s="8"/>
      <c r="FK389" s="8"/>
      <c r="FL389" s="8"/>
      <c r="FM389" s="8"/>
      <c r="FN389" s="8"/>
      <c r="FO389" s="8"/>
      <c r="FP389" s="8"/>
      <c r="FQ389" s="8"/>
      <c r="FR389" s="8"/>
      <c r="FS389" s="8"/>
      <c r="FT389" s="8"/>
      <c r="FU389" s="8"/>
      <c r="FV389" s="8"/>
      <c r="FW389" s="8"/>
      <c r="FX389" s="8"/>
      <c r="FY389" s="8"/>
      <c r="FZ389" s="8"/>
      <c r="GA389" s="8"/>
      <c r="GB389" s="8"/>
      <c r="GC389" s="8"/>
      <c r="GD389" s="8"/>
      <c r="GE389" s="8"/>
      <c r="GF389" s="8"/>
      <c r="GG389" s="8"/>
      <c r="GH389" s="8"/>
      <c r="GI389" s="8"/>
      <c r="GJ389" s="8"/>
      <c r="GK389" s="8"/>
      <c r="GL389" s="8"/>
      <c r="GM389" s="8"/>
      <c r="GN389" s="8"/>
      <c r="GO389" s="8"/>
      <c r="GP389" s="8"/>
      <c r="GQ389" s="8"/>
      <c r="GR389" s="8"/>
      <c r="GS389" s="8"/>
      <c r="GT389" s="8"/>
      <c r="GU389" s="8"/>
      <c r="GV389" s="8"/>
      <c r="GW389" s="8"/>
      <c r="GX389" s="8"/>
      <c r="GY389" s="8"/>
      <c r="GZ389" s="8"/>
      <c r="HA389" s="8"/>
      <c r="HB389" s="8"/>
      <c r="HC389" s="8"/>
      <c r="HD389" s="8"/>
      <c r="HE389" s="8"/>
      <c r="HF389" s="8"/>
      <c r="HG389" s="8"/>
      <c r="HH389" s="8"/>
      <c r="HI389" s="8"/>
      <c r="HJ389" s="8"/>
      <c r="HK389" s="8"/>
      <c r="HL389" s="8"/>
      <c r="HM389" s="8"/>
      <c r="HN389" s="8"/>
      <c r="HO389" s="8"/>
      <c r="HP389" s="8"/>
      <c r="HQ389" s="8"/>
      <c r="HR389" s="8"/>
      <c r="HS389" s="8"/>
      <c r="HT389" s="8"/>
      <c r="HU389" s="8"/>
      <c r="HV389" s="8"/>
      <c r="HW389" s="8"/>
      <c r="HX389" s="8"/>
      <c r="HY389" s="8"/>
      <c r="HZ389" s="8"/>
      <c r="IA389" s="8"/>
      <c r="IB389" s="8"/>
      <c r="IC389" s="8"/>
      <c r="ID389" s="8"/>
      <c r="IE389" s="8"/>
      <c r="IF389" s="8"/>
      <c r="IG389" s="8"/>
      <c r="IH389" s="8"/>
      <c r="II389" s="8"/>
    </row>
    <row r="390" spans="1:243" s="8" customFormat="1" ht="36" x14ac:dyDescent="0.25">
      <c r="A390" s="117">
        <v>3</v>
      </c>
      <c r="B390" s="116" t="s">
        <v>519</v>
      </c>
      <c r="C390" s="121" t="s">
        <v>68</v>
      </c>
      <c r="D390" s="121" t="s">
        <v>665</v>
      </c>
      <c r="E390" s="121" t="s">
        <v>518</v>
      </c>
      <c r="F390" s="116" t="s">
        <v>483</v>
      </c>
      <c r="G390" s="140">
        <v>0</v>
      </c>
      <c r="H390" s="139">
        <v>42</v>
      </c>
      <c r="I390" s="139">
        <v>0</v>
      </c>
      <c r="J390" s="116">
        <v>2</v>
      </c>
      <c r="K390" s="116" t="s">
        <v>8</v>
      </c>
      <c r="L390" s="116" t="s">
        <v>594</v>
      </c>
    </row>
    <row r="391" spans="1:243" s="1" customFormat="1" ht="24.75" thickBot="1" x14ac:dyDescent="0.3">
      <c r="A391" s="117" t="s">
        <v>52</v>
      </c>
      <c r="B391" s="116" t="s">
        <v>570</v>
      </c>
      <c r="C391" s="121" t="s">
        <v>490</v>
      </c>
      <c r="D391" s="121" t="s">
        <v>636</v>
      </c>
      <c r="E391" s="121" t="s">
        <v>612</v>
      </c>
      <c r="F391" s="116" t="s">
        <v>483</v>
      </c>
      <c r="G391" s="139">
        <v>14</v>
      </c>
      <c r="H391" s="139">
        <v>14</v>
      </c>
      <c r="I391" s="139">
        <v>0</v>
      </c>
      <c r="J391" s="116">
        <v>2</v>
      </c>
      <c r="K391" s="116" t="s">
        <v>25</v>
      </c>
      <c r="L391" s="116" t="s">
        <v>496</v>
      </c>
    </row>
    <row r="392" spans="1:243" s="1" customFormat="1" ht="12.75" thickBot="1" x14ac:dyDescent="0.3">
      <c r="A392" s="21" t="s">
        <v>52</v>
      </c>
      <c r="B392" s="171" t="s">
        <v>18</v>
      </c>
      <c r="C392" s="172"/>
      <c r="D392" s="172"/>
      <c r="E392" s="173"/>
      <c r="F392" s="47"/>
      <c r="G392" s="52">
        <f>SUM(G382:G391)</f>
        <v>192</v>
      </c>
      <c r="H392" s="52">
        <f>SUM(H382:H391)</f>
        <v>139</v>
      </c>
      <c r="I392" s="52">
        <f t="shared" ref="I392" si="5">SUM(I382:I391)</f>
        <v>14</v>
      </c>
      <c r="J392" s="52">
        <f>SUM(J382:J391)</f>
        <v>28</v>
      </c>
      <c r="K392" s="210"/>
      <c r="L392" s="211"/>
    </row>
    <row r="393" spans="1:243" s="1" customFormat="1" x14ac:dyDescent="0.25">
      <c r="A393" s="206" t="s">
        <v>19</v>
      </c>
      <c r="B393" s="207"/>
      <c r="C393" s="207"/>
      <c r="D393" s="207"/>
      <c r="E393" s="207"/>
      <c r="F393" s="207"/>
      <c r="G393" s="159"/>
      <c r="H393" s="159"/>
      <c r="I393" s="159"/>
      <c r="J393" s="159"/>
      <c r="K393" s="207"/>
      <c r="L393" s="194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  <c r="DP393" s="8"/>
      <c r="DQ393" s="8"/>
      <c r="DR393" s="8"/>
      <c r="DS393" s="8"/>
      <c r="DT393" s="8"/>
      <c r="DU393" s="8"/>
      <c r="DV393" s="8"/>
      <c r="DW393" s="8"/>
      <c r="DX393" s="8"/>
      <c r="DY393" s="8"/>
      <c r="DZ393" s="8"/>
      <c r="EA393" s="8"/>
      <c r="EB393" s="8"/>
      <c r="EC393" s="8"/>
      <c r="ED393" s="8"/>
      <c r="EE393" s="8"/>
      <c r="EF393" s="8"/>
      <c r="EG393" s="8"/>
      <c r="EH393" s="8"/>
      <c r="EI393" s="8"/>
      <c r="EJ393" s="8"/>
      <c r="EK393" s="8"/>
      <c r="EL393" s="8"/>
      <c r="EM393" s="8"/>
      <c r="EN393" s="8"/>
      <c r="EO393" s="8"/>
      <c r="EP393" s="8"/>
      <c r="EQ393" s="8"/>
      <c r="ER393" s="8"/>
      <c r="ES393" s="8"/>
      <c r="ET393" s="8"/>
      <c r="EU393" s="8"/>
      <c r="EV393" s="8"/>
      <c r="EW393" s="8"/>
      <c r="EX393" s="8"/>
      <c r="EY393" s="8"/>
      <c r="EZ393" s="8"/>
      <c r="FA393" s="8"/>
      <c r="FB393" s="8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  <c r="FN393" s="8"/>
      <c r="FO393" s="8"/>
      <c r="FP393" s="8"/>
      <c r="FQ393" s="8"/>
      <c r="FR393" s="8"/>
      <c r="FS393" s="8"/>
      <c r="FT393" s="8"/>
      <c r="FU393" s="8"/>
      <c r="FV393" s="8"/>
      <c r="FW393" s="8"/>
      <c r="FX393" s="8"/>
      <c r="FY393" s="8"/>
      <c r="FZ393" s="8"/>
      <c r="GA393" s="8"/>
      <c r="GB393" s="8"/>
      <c r="GC393" s="8"/>
      <c r="GD393" s="8"/>
      <c r="GE393" s="8"/>
      <c r="GF393" s="8"/>
      <c r="GG393" s="8"/>
      <c r="GH393" s="8"/>
      <c r="GI393" s="8"/>
      <c r="GJ393" s="8"/>
      <c r="GK393" s="8"/>
      <c r="GL393" s="8"/>
      <c r="GM393" s="8"/>
      <c r="GN393" s="8"/>
      <c r="GO393" s="8"/>
      <c r="GP393" s="8"/>
      <c r="GQ393" s="8"/>
      <c r="GR393" s="8"/>
      <c r="GS393" s="8"/>
      <c r="GT393" s="8"/>
      <c r="GU393" s="8"/>
      <c r="GV393" s="8"/>
      <c r="GW393" s="8"/>
      <c r="GX393" s="8"/>
      <c r="GY393" s="8"/>
      <c r="GZ393" s="8"/>
      <c r="HA393" s="8"/>
      <c r="HB393" s="8"/>
      <c r="HC393" s="8"/>
      <c r="HD393" s="8"/>
      <c r="HE393" s="8"/>
      <c r="HF393" s="8"/>
      <c r="HG393" s="8"/>
      <c r="HH393" s="8"/>
      <c r="HI393" s="8"/>
      <c r="HJ393" s="8"/>
      <c r="HK393" s="8"/>
      <c r="HL393" s="8"/>
      <c r="HM393" s="8"/>
      <c r="HN393" s="8"/>
      <c r="HO393" s="8"/>
      <c r="HP393" s="8"/>
      <c r="HQ393" s="8"/>
      <c r="HR393" s="8"/>
      <c r="HS393" s="8"/>
      <c r="HT393" s="8"/>
      <c r="HU393" s="8"/>
      <c r="HV393" s="8"/>
      <c r="HW393" s="8"/>
      <c r="HX393" s="8"/>
      <c r="HY393" s="8"/>
      <c r="HZ393" s="8"/>
      <c r="IA393" s="8"/>
      <c r="IB393" s="8"/>
      <c r="IC393" s="8"/>
      <c r="ID393" s="8"/>
      <c r="IE393" s="8"/>
      <c r="IF393" s="8"/>
      <c r="IG393" s="8"/>
      <c r="IH393" s="8"/>
      <c r="II393" s="8"/>
    </row>
    <row r="394" spans="1:243" s="8" customFormat="1" ht="24" x14ac:dyDescent="0.25">
      <c r="A394" s="117">
        <v>3</v>
      </c>
      <c r="B394" s="116" t="s">
        <v>537</v>
      </c>
      <c r="C394" s="121" t="s">
        <v>59</v>
      </c>
      <c r="D394" s="121" t="s">
        <v>666</v>
      </c>
      <c r="E394" s="121" t="s">
        <v>612</v>
      </c>
      <c r="F394" s="116" t="s">
        <v>486</v>
      </c>
      <c r="G394" s="139">
        <v>14</v>
      </c>
      <c r="H394" s="139">
        <v>0</v>
      </c>
      <c r="I394" s="139">
        <v>0</v>
      </c>
      <c r="J394" s="116">
        <v>2</v>
      </c>
      <c r="K394" s="116" t="s">
        <v>38</v>
      </c>
      <c r="L394" s="15"/>
      <c r="M394" s="82"/>
      <c r="N394" s="82"/>
      <c r="O394" s="8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</row>
    <row r="395" spans="1:243" s="1" customFormat="1" ht="24" x14ac:dyDescent="0.25">
      <c r="A395" s="117">
        <v>3</v>
      </c>
      <c r="B395" s="85" t="s">
        <v>522</v>
      </c>
      <c r="C395" s="11" t="s">
        <v>61</v>
      </c>
      <c r="D395" s="11" t="s">
        <v>659</v>
      </c>
      <c r="E395" s="11" t="s">
        <v>660</v>
      </c>
      <c r="F395" s="116" t="s">
        <v>486</v>
      </c>
      <c r="G395" s="77">
        <v>28</v>
      </c>
      <c r="H395" s="77">
        <v>0</v>
      </c>
      <c r="I395" s="77">
        <v>0</v>
      </c>
      <c r="J395" s="57">
        <v>3</v>
      </c>
      <c r="K395" s="116" t="s">
        <v>40</v>
      </c>
      <c r="L395" s="116" t="s">
        <v>63</v>
      </c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  <c r="DP395" s="8"/>
      <c r="DQ395" s="8"/>
      <c r="DR395" s="8"/>
      <c r="DS395" s="8"/>
      <c r="DT395" s="8"/>
      <c r="DU395" s="8"/>
      <c r="DV395" s="8"/>
      <c r="DW395" s="8"/>
      <c r="DX395" s="8"/>
      <c r="DY395" s="8"/>
      <c r="DZ395" s="8"/>
      <c r="EA395" s="8"/>
      <c r="EB395" s="8"/>
      <c r="EC395" s="8"/>
      <c r="ED395" s="8"/>
      <c r="EE395" s="8"/>
      <c r="EF395" s="8"/>
      <c r="EG395" s="8"/>
      <c r="EH395" s="8"/>
      <c r="EI395" s="8"/>
      <c r="EJ395" s="8"/>
      <c r="EK395" s="8"/>
      <c r="EL395" s="8"/>
      <c r="EM395" s="8"/>
      <c r="EN395" s="8"/>
      <c r="EO395" s="8"/>
      <c r="EP395" s="8"/>
      <c r="EQ395" s="8"/>
      <c r="ER395" s="8"/>
      <c r="ES395" s="8"/>
      <c r="ET395" s="8"/>
      <c r="EU395" s="8"/>
      <c r="EV395" s="8"/>
      <c r="EW395" s="8"/>
      <c r="EX395" s="8"/>
      <c r="EY395" s="8"/>
      <c r="EZ395" s="8"/>
      <c r="FA395" s="8"/>
      <c r="FB395" s="8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  <c r="FN395" s="8"/>
      <c r="FO395" s="8"/>
      <c r="FP395" s="8"/>
      <c r="FQ395" s="8"/>
      <c r="FR395" s="8"/>
      <c r="FS395" s="8"/>
      <c r="FT395" s="8"/>
      <c r="FU395" s="8"/>
      <c r="FV395" s="8"/>
      <c r="FW395" s="8"/>
      <c r="FX395" s="8"/>
      <c r="FY395" s="8"/>
      <c r="FZ395" s="8"/>
      <c r="GA395" s="8"/>
      <c r="GB395" s="8"/>
      <c r="GC395" s="8"/>
      <c r="GD395" s="8"/>
      <c r="GE395" s="8"/>
      <c r="GF395" s="8"/>
      <c r="GG395" s="8"/>
      <c r="GH395" s="8"/>
      <c r="GI395" s="8"/>
      <c r="GJ395" s="8"/>
      <c r="GK395" s="8"/>
      <c r="GL395" s="8"/>
      <c r="GM395" s="8"/>
      <c r="GN395" s="8"/>
      <c r="GO395" s="8"/>
      <c r="GP395" s="8"/>
      <c r="GQ395" s="8"/>
      <c r="GR395" s="8"/>
      <c r="GS395" s="8"/>
      <c r="GT395" s="8"/>
      <c r="GU395" s="8"/>
      <c r="GV395" s="8"/>
      <c r="GW395" s="8"/>
      <c r="GX395" s="8"/>
      <c r="GY395" s="8"/>
      <c r="GZ395" s="8"/>
      <c r="HA395" s="8"/>
      <c r="HB395" s="8"/>
      <c r="HC395" s="8"/>
      <c r="HD395" s="8"/>
      <c r="HE395" s="8"/>
      <c r="HF395" s="8"/>
      <c r="HG395" s="8"/>
      <c r="HH395" s="8"/>
      <c r="HI395" s="8"/>
      <c r="HJ395" s="8"/>
      <c r="HK395" s="8"/>
      <c r="HL395" s="8"/>
      <c r="HM395" s="8"/>
      <c r="HN395" s="8"/>
      <c r="HO395" s="8"/>
      <c r="HP395" s="8"/>
      <c r="HQ395" s="8"/>
      <c r="HR395" s="8"/>
      <c r="HS395" s="8"/>
      <c r="HT395" s="8"/>
      <c r="HU395" s="8"/>
      <c r="HV395" s="8"/>
      <c r="HW395" s="8"/>
      <c r="HX395" s="8"/>
      <c r="HY395" s="8"/>
      <c r="HZ395" s="8"/>
      <c r="IA395" s="8"/>
      <c r="IB395" s="8"/>
      <c r="IC395" s="8"/>
      <c r="ID395" s="8"/>
      <c r="IE395" s="8"/>
      <c r="IF395" s="8"/>
      <c r="IG395" s="8"/>
      <c r="IH395" s="8"/>
      <c r="II395" s="8"/>
    </row>
    <row r="396" spans="1:243" s="8" customFormat="1" ht="24" x14ac:dyDescent="0.25">
      <c r="A396" s="117" t="s">
        <v>52</v>
      </c>
      <c r="B396" s="85" t="s">
        <v>64</v>
      </c>
      <c r="C396" s="11" t="s">
        <v>65</v>
      </c>
      <c r="D396" s="11" t="s">
        <v>667</v>
      </c>
      <c r="E396" s="11" t="s">
        <v>612</v>
      </c>
      <c r="F396" s="116" t="s">
        <v>483</v>
      </c>
      <c r="G396" s="139">
        <v>0</v>
      </c>
      <c r="H396" s="139">
        <v>0</v>
      </c>
      <c r="I396" s="139">
        <v>28</v>
      </c>
      <c r="J396" s="57">
        <v>1</v>
      </c>
      <c r="K396" s="116" t="s">
        <v>40</v>
      </c>
      <c r="L396" s="116"/>
      <c r="M396" s="82"/>
      <c r="N396" s="82"/>
      <c r="O396" s="82"/>
    </row>
    <row r="397" spans="1:243" s="1" customFormat="1" x14ac:dyDescent="0.25">
      <c r="A397" s="180" t="s">
        <v>406</v>
      </c>
      <c r="B397" s="180"/>
      <c r="C397" s="180"/>
      <c r="D397" s="180"/>
      <c r="E397" s="180"/>
      <c r="F397" s="180"/>
      <c r="G397" s="180"/>
      <c r="H397" s="180"/>
      <c r="I397" s="180"/>
      <c r="J397" s="180"/>
      <c r="K397" s="180"/>
      <c r="L397" s="180"/>
    </row>
    <row r="398" spans="1:243" s="1" customFormat="1" x14ac:dyDescent="0.25">
      <c r="A398" s="164" t="s">
        <v>372</v>
      </c>
      <c r="B398" s="165"/>
      <c r="C398" s="165"/>
      <c r="D398" s="165"/>
      <c r="E398" s="165"/>
      <c r="F398" s="165"/>
      <c r="G398" s="165"/>
      <c r="H398" s="165"/>
      <c r="I398" s="165"/>
      <c r="J398" s="165"/>
      <c r="K398" s="165"/>
      <c r="L398" s="166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  <c r="DP398" s="8"/>
      <c r="DQ398" s="8"/>
      <c r="DR398" s="8"/>
      <c r="DS398" s="8"/>
      <c r="DT398" s="8"/>
      <c r="DU398" s="8"/>
      <c r="DV398" s="8"/>
      <c r="DW398" s="8"/>
      <c r="DX398" s="8"/>
      <c r="DY398" s="8"/>
      <c r="DZ398" s="8"/>
      <c r="EA398" s="8"/>
      <c r="EB398" s="8"/>
      <c r="EC398" s="8"/>
      <c r="ED398" s="8"/>
      <c r="EE398" s="8"/>
      <c r="EF398" s="8"/>
      <c r="EG398" s="8"/>
      <c r="EH398" s="8"/>
      <c r="EI398" s="8"/>
      <c r="EJ398" s="8"/>
      <c r="EK398" s="8"/>
      <c r="EL398" s="8"/>
      <c r="EM398" s="8"/>
      <c r="EN398" s="8"/>
      <c r="EO398" s="8"/>
      <c r="EP398" s="8"/>
      <c r="EQ398" s="8"/>
      <c r="ER398" s="8"/>
      <c r="ES398" s="8"/>
      <c r="ET398" s="8"/>
      <c r="EU398" s="8"/>
      <c r="EV398" s="8"/>
      <c r="EW398" s="8"/>
      <c r="EX398" s="8"/>
      <c r="EY398" s="8"/>
      <c r="EZ398" s="8"/>
      <c r="FA398" s="8"/>
      <c r="FB398" s="8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  <c r="FN398" s="8"/>
      <c r="FO398" s="8"/>
      <c r="FP398" s="8"/>
      <c r="FQ398" s="8"/>
      <c r="FR398" s="8"/>
      <c r="FS398" s="8"/>
      <c r="FT398" s="8"/>
      <c r="FU398" s="8"/>
      <c r="FV398" s="8"/>
      <c r="FW398" s="8"/>
      <c r="FX398" s="8"/>
      <c r="FY398" s="8"/>
      <c r="FZ398" s="8"/>
      <c r="GA398" s="8"/>
      <c r="GB398" s="8"/>
      <c r="GC398" s="8"/>
      <c r="GD398" s="8"/>
      <c r="GE398" s="8"/>
      <c r="GF398" s="8"/>
      <c r="GG398" s="8"/>
      <c r="GH398" s="8"/>
      <c r="GI398" s="8"/>
      <c r="GJ398" s="8"/>
      <c r="GK398" s="8"/>
      <c r="GL398" s="8"/>
      <c r="GM398" s="8"/>
      <c r="GN398" s="8"/>
      <c r="GO398" s="8"/>
      <c r="GP398" s="8"/>
      <c r="GQ398" s="8"/>
      <c r="GR398" s="8"/>
      <c r="GS398" s="8"/>
      <c r="GT398" s="8"/>
      <c r="GU398" s="8"/>
      <c r="GV398" s="8"/>
      <c r="GW398" s="8"/>
      <c r="GX398" s="8"/>
      <c r="GY398" s="8"/>
      <c r="GZ398" s="8"/>
      <c r="HA398" s="8"/>
      <c r="HB398" s="8"/>
      <c r="HC398" s="8"/>
      <c r="HD398" s="8"/>
      <c r="HE398" s="8"/>
      <c r="HF398" s="8"/>
      <c r="HG398" s="8"/>
      <c r="HH398" s="8"/>
      <c r="HI398" s="8"/>
      <c r="HJ398" s="8"/>
      <c r="HK398" s="8"/>
      <c r="HL398" s="8"/>
      <c r="HM398" s="8"/>
      <c r="HN398" s="8"/>
      <c r="HO398" s="8"/>
      <c r="HP398" s="8"/>
      <c r="HQ398" s="8"/>
      <c r="HR398" s="8"/>
      <c r="HS398" s="8"/>
      <c r="HT398" s="8"/>
      <c r="HU398" s="8"/>
      <c r="HV398" s="8"/>
      <c r="HW398" s="8"/>
      <c r="HX398" s="8"/>
      <c r="HY398" s="8"/>
      <c r="HZ398" s="8"/>
      <c r="IA398" s="8"/>
      <c r="IB398" s="8"/>
      <c r="IC398" s="8"/>
      <c r="ID398" s="8"/>
      <c r="IE398" s="8"/>
      <c r="IF398" s="8"/>
      <c r="IG398" s="8"/>
      <c r="IH398" s="8"/>
      <c r="II398" s="8"/>
    </row>
    <row r="399" spans="1:243" s="1" customFormat="1" ht="24" x14ac:dyDescent="0.25">
      <c r="A399" s="117">
        <v>4</v>
      </c>
      <c r="B399" s="130" t="s">
        <v>790</v>
      </c>
      <c r="C399" s="121" t="s">
        <v>72</v>
      </c>
      <c r="D399" s="121" t="s">
        <v>663</v>
      </c>
      <c r="E399" s="121" t="s">
        <v>612</v>
      </c>
      <c r="F399" s="13" t="s">
        <v>486</v>
      </c>
      <c r="G399" s="13">
        <v>28</v>
      </c>
      <c r="H399" s="13">
        <v>14</v>
      </c>
      <c r="I399" s="13">
        <v>14</v>
      </c>
      <c r="J399" s="15">
        <v>4</v>
      </c>
      <c r="K399" s="116" t="s">
        <v>8</v>
      </c>
      <c r="L399" s="116" t="s">
        <v>54</v>
      </c>
    </row>
    <row r="400" spans="1:243" s="1" customFormat="1" ht="24" x14ac:dyDescent="0.25">
      <c r="A400" s="117" t="s">
        <v>69</v>
      </c>
      <c r="B400" s="116" t="s">
        <v>464</v>
      </c>
      <c r="C400" s="121" t="s">
        <v>385</v>
      </c>
      <c r="D400" s="121" t="s">
        <v>681</v>
      </c>
      <c r="E400" s="121" t="s">
        <v>525</v>
      </c>
      <c r="F400" s="13" t="s">
        <v>486</v>
      </c>
      <c r="G400" s="139">
        <v>28</v>
      </c>
      <c r="H400" s="139">
        <v>56</v>
      </c>
      <c r="I400" s="139">
        <v>0</v>
      </c>
      <c r="J400" s="116">
        <v>7</v>
      </c>
      <c r="K400" s="116" t="s">
        <v>8</v>
      </c>
      <c r="L400" s="116"/>
    </row>
    <row r="401" spans="1:243" s="1" customFormat="1" ht="36" x14ac:dyDescent="0.25">
      <c r="A401" s="117" t="s">
        <v>69</v>
      </c>
      <c r="B401" s="116" t="s">
        <v>70</v>
      </c>
      <c r="C401" s="121" t="s">
        <v>71</v>
      </c>
      <c r="D401" s="121" t="s">
        <v>668</v>
      </c>
      <c r="E401" s="121" t="s">
        <v>551</v>
      </c>
      <c r="F401" s="116" t="s">
        <v>486</v>
      </c>
      <c r="G401" s="139">
        <v>14</v>
      </c>
      <c r="H401" s="139">
        <v>14</v>
      </c>
      <c r="I401" s="139">
        <v>14</v>
      </c>
      <c r="J401" s="116">
        <v>4</v>
      </c>
      <c r="K401" s="116" t="s">
        <v>25</v>
      </c>
      <c r="L401" s="116" t="s">
        <v>28</v>
      </c>
    </row>
    <row r="402" spans="1:243" s="1" customFormat="1" ht="24" x14ac:dyDescent="0.25">
      <c r="A402" s="117" t="s">
        <v>69</v>
      </c>
      <c r="B402" s="116" t="s">
        <v>468</v>
      </c>
      <c r="C402" s="121" t="s">
        <v>386</v>
      </c>
      <c r="D402" s="121" t="s">
        <v>737</v>
      </c>
      <c r="E402" s="121" t="s">
        <v>525</v>
      </c>
      <c r="F402" s="13" t="s">
        <v>486</v>
      </c>
      <c r="G402" s="139">
        <v>14</v>
      </c>
      <c r="H402" s="139">
        <v>42</v>
      </c>
      <c r="I402" s="139">
        <v>0</v>
      </c>
      <c r="J402" s="116">
        <v>3</v>
      </c>
      <c r="K402" s="116" t="s">
        <v>8</v>
      </c>
      <c r="L402" s="116" t="s">
        <v>387</v>
      </c>
    </row>
    <row r="403" spans="1:243" s="1" customFormat="1" x14ac:dyDescent="0.25">
      <c r="A403" s="117" t="s">
        <v>69</v>
      </c>
      <c r="B403" s="116" t="s">
        <v>469</v>
      </c>
      <c r="C403" s="121" t="s">
        <v>388</v>
      </c>
      <c r="D403" s="121" t="s">
        <v>738</v>
      </c>
      <c r="E403" s="121" t="s">
        <v>525</v>
      </c>
      <c r="F403" s="13" t="s">
        <v>486</v>
      </c>
      <c r="G403" s="139">
        <v>14</v>
      </c>
      <c r="H403" s="139">
        <v>28</v>
      </c>
      <c r="I403" s="139">
        <v>0</v>
      </c>
      <c r="J403" s="116">
        <v>2</v>
      </c>
      <c r="K403" s="116" t="s">
        <v>8</v>
      </c>
      <c r="L403" s="116"/>
    </row>
    <row r="404" spans="1:243" s="1" customFormat="1" x14ac:dyDescent="0.25">
      <c r="A404" s="117" t="s">
        <v>69</v>
      </c>
      <c r="B404" s="116" t="s">
        <v>472</v>
      </c>
      <c r="C404" s="121" t="s">
        <v>390</v>
      </c>
      <c r="D404" s="121" t="s">
        <v>739</v>
      </c>
      <c r="E404" s="121" t="s">
        <v>525</v>
      </c>
      <c r="F404" s="13" t="s">
        <v>486</v>
      </c>
      <c r="G404" s="139">
        <v>14</v>
      </c>
      <c r="H404" s="139">
        <v>28</v>
      </c>
      <c r="I404" s="139">
        <v>0</v>
      </c>
      <c r="J404" s="116">
        <v>2</v>
      </c>
      <c r="K404" s="116" t="s">
        <v>8</v>
      </c>
      <c r="L404" s="116"/>
    </row>
    <row r="405" spans="1:243" s="1" customFormat="1" ht="24" x14ac:dyDescent="0.25">
      <c r="A405" s="117">
        <v>4</v>
      </c>
      <c r="B405" s="116" t="s">
        <v>74</v>
      </c>
      <c r="C405" s="121" t="s">
        <v>75</v>
      </c>
      <c r="D405" s="121" t="s">
        <v>653</v>
      </c>
      <c r="E405" s="121" t="s">
        <v>510</v>
      </c>
      <c r="F405" s="13" t="s">
        <v>486</v>
      </c>
      <c r="G405" s="139">
        <v>28</v>
      </c>
      <c r="H405" s="139">
        <v>28</v>
      </c>
      <c r="I405" s="139">
        <v>0</v>
      </c>
      <c r="J405" s="116">
        <v>4</v>
      </c>
      <c r="K405" s="116" t="s">
        <v>8</v>
      </c>
      <c r="L405" s="116" t="s">
        <v>76</v>
      </c>
    </row>
    <row r="406" spans="1:243" s="8" customFormat="1" ht="24.75" thickBot="1" x14ac:dyDescent="0.3">
      <c r="A406" s="117" t="s">
        <v>69</v>
      </c>
      <c r="B406" s="116" t="s">
        <v>481</v>
      </c>
      <c r="C406" s="121" t="s">
        <v>389</v>
      </c>
      <c r="D406" s="121" t="s">
        <v>740</v>
      </c>
      <c r="E406" s="121" t="s">
        <v>525</v>
      </c>
      <c r="F406" s="13" t="s">
        <v>486</v>
      </c>
      <c r="G406" s="140">
        <v>14</v>
      </c>
      <c r="H406" s="140">
        <v>28</v>
      </c>
      <c r="I406" s="140">
        <v>0</v>
      </c>
      <c r="J406" s="116">
        <v>2</v>
      </c>
      <c r="K406" s="116" t="s">
        <v>8</v>
      </c>
      <c r="L406" s="116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</row>
    <row r="407" spans="1:243" s="8" customFormat="1" ht="12.75" thickBot="1" x14ac:dyDescent="0.3">
      <c r="A407" s="5" t="s">
        <v>69</v>
      </c>
      <c r="B407" s="171" t="s">
        <v>18</v>
      </c>
      <c r="C407" s="172"/>
      <c r="D407" s="172"/>
      <c r="E407" s="173"/>
      <c r="F407" s="85"/>
      <c r="G407" s="52">
        <f>SUM(G399:G406)</f>
        <v>154</v>
      </c>
      <c r="H407" s="52">
        <f t="shared" ref="H407" si="6">SUM(H399:H406)</f>
        <v>238</v>
      </c>
      <c r="I407" s="52">
        <f>SUM(I399:I406)</f>
        <v>28</v>
      </c>
      <c r="J407" s="52">
        <f>SUM(J399:J406)</f>
        <v>28</v>
      </c>
      <c r="K407" s="202"/>
      <c r="L407" s="19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</row>
    <row r="408" spans="1:243" x14ac:dyDescent="0.25">
      <c r="A408" s="158" t="s">
        <v>19</v>
      </c>
      <c r="B408" s="159"/>
      <c r="C408" s="159"/>
      <c r="D408" s="159"/>
      <c r="E408" s="159"/>
      <c r="F408" s="159"/>
      <c r="G408" s="159"/>
      <c r="H408" s="159"/>
      <c r="I408" s="159"/>
      <c r="J408" s="159"/>
      <c r="K408" s="159"/>
      <c r="L408" s="160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  <c r="DP408" s="8"/>
      <c r="DQ408" s="8"/>
      <c r="DR408" s="8"/>
      <c r="DS408" s="8"/>
      <c r="DT408" s="8"/>
      <c r="DU408" s="8"/>
      <c r="DV408" s="8"/>
      <c r="DW408" s="8"/>
      <c r="DX408" s="8"/>
      <c r="DY408" s="8"/>
      <c r="DZ408" s="8"/>
      <c r="EA408" s="8"/>
      <c r="EB408" s="8"/>
      <c r="EC408" s="8"/>
      <c r="ED408" s="8"/>
      <c r="EE408" s="8"/>
      <c r="EF408" s="8"/>
      <c r="EG408" s="8"/>
      <c r="EH408" s="8"/>
      <c r="EI408" s="8"/>
      <c r="EJ408" s="8"/>
      <c r="EK408" s="8"/>
      <c r="EL408" s="8"/>
      <c r="EM408" s="8"/>
      <c r="EN408" s="8"/>
      <c r="EO408" s="8"/>
      <c r="EP408" s="8"/>
      <c r="EQ408" s="8"/>
      <c r="ER408" s="8"/>
      <c r="ES408" s="8"/>
      <c r="ET408" s="8"/>
      <c r="EU408" s="8"/>
      <c r="EV408" s="8"/>
      <c r="EW408" s="8"/>
      <c r="EX408" s="8"/>
      <c r="EY408" s="8"/>
      <c r="EZ408" s="8"/>
      <c r="FA408" s="8"/>
      <c r="FB408" s="8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  <c r="FN408" s="8"/>
      <c r="FO408" s="8"/>
      <c r="FP408" s="8"/>
      <c r="FQ408" s="8"/>
      <c r="FR408" s="8"/>
      <c r="FS408" s="8"/>
      <c r="FT408" s="8"/>
      <c r="FU408" s="8"/>
      <c r="FV408" s="8"/>
      <c r="FW408" s="8"/>
      <c r="FX408" s="8"/>
      <c r="FY408" s="8"/>
      <c r="FZ408" s="8"/>
      <c r="GA408" s="8"/>
      <c r="GB408" s="8"/>
      <c r="GC408" s="8"/>
      <c r="GD408" s="8"/>
      <c r="GE408" s="8"/>
      <c r="GF408" s="8"/>
      <c r="GG408" s="8"/>
      <c r="GH408" s="8"/>
      <c r="GI408" s="8"/>
      <c r="GJ408" s="8"/>
      <c r="GK408" s="8"/>
      <c r="GL408" s="8"/>
      <c r="GM408" s="8"/>
      <c r="GN408" s="8"/>
      <c r="GO408" s="8"/>
      <c r="GP408" s="8"/>
      <c r="GQ408" s="8"/>
      <c r="GR408" s="8"/>
      <c r="GS408" s="8"/>
      <c r="GT408" s="8"/>
      <c r="GU408" s="8"/>
      <c r="GV408" s="8"/>
      <c r="GW408" s="8"/>
      <c r="GX408" s="8"/>
      <c r="GY408" s="8"/>
      <c r="GZ408" s="8"/>
      <c r="HA408" s="8"/>
      <c r="HB408" s="8"/>
      <c r="HC408" s="8"/>
      <c r="HD408" s="8"/>
      <c r="HE408" s="8"/>
      <c r="HF408" s="8"/>
      <c r="HG408" s="8"/>
      <c r="HH408" s="8"/>
      <c r="HI408" s="8"/>
      <c r="HJ408" s="8"/>
      <c r="HK408" s="8"/>
      <c r="HL408" s="8"/>
      <c r="HM408" s="8"/>
      <c r="HN408" s="8"/>
      <c r="HO408" s="8"/>
      <c r="HP408" s="8"/>
      <c r="HQ408" s="8"/>
      <c r="HR408" s="8"/>
      <c r="HS408" s="8"/>
      <c r="HT408" s="8"/>
      <c r="HU408" s="8"/>
      <c r="HV408" s="8"/>
      <c r="HW408" s="8"/>
      <c r="HX408" s="8"/>
      <c r="HY408" s="8"/>
      <c r="HZ408" s="8"/>
      <c r="IA408" s="8"/>
      <c r="IB408" s="8"/>
      <c r="IC408" s="8"/>
      <c r="ID408" s="8"/>
      <c r="IE408" s="8"/>
      <c r="IF408" s="8"/>
      <c r="IG408" s="8"/>
      <c r="IH408" s="8"/>
      <c r="II408" s="8"/>
    </row>
    <row r="409" spans="1:243" s="1" customFormat="1" ht="24" x14ac:dyDescent="0.25">
      <c r="A409" s="35">
        <v>4</v>
      </c>
      <c r="B409" s="33" t="s">
        <v>545</v>
      </c>
      <c r="C409" s="14" t="s">
        <v>256</v>
      </c>
      <c r="D409" s="14" t="s">
        <v>696</v>
      </c>
      <c r="E409" s="14" t="s">
        <v>612</v>
      </c>
      <c r="F409" s="116" t="s">
        <v>486</v>
      </c>
      <c r="G409" s="13">
        <v>28</v>
      </c>
      <c r="H409" s="13">
        <v>0</v>
      </c>
      <c r="I409" s="13">
        <v>0</v>
      </c>
      <c r="J409" s="13">
        <v>2</v>
      </c>
      <c r="K409" s="116" t="s">
        <v>62</v>
      </c>
      <c r="L409" s="13" t="s">
        <v>257</v>
      </c>
      <c r="M409" s="115"/>
      <c r="N409" s="115"/>
      <c r="O409" s="115"/>
      <c r="P409" s="115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  <c r="CJ409" s="24"/>
      <c r="CK409" s="24"/>
      <c r="CL409" s="24"/>
      <c r="CM409" s="24"/>
      <c r="CN409" s="24"/>
      <c r="CO409" s="24"/>
      <c r="CP409" s="24"/>
      <c r="CQ409" s="24"/>
      <c r="CR409" s="24"/>
      <c r="CS409" s="24"/>
      <c r="CT409" s="24"/>
      <c r="CU409" s="24"/>
      <c r="CV409" s="24"/>
      <c r="CW409" s="24"/>
      <c r="CX409" s="24"/>
      <c r="CY409" s="24"/>
      <c r="CZ409" s="24"/>
      <c r="DA409" s="24"/>
      <c r="DB409" s="24"/>
      <c r="DC409" s="24"/>
      <c r="DD409" s="24"/>
      <c r="DE409" s="24"/>
      <c r="DF409" s="24"/>
      <c r="DG409" s="24"/>
      <c r="DH409" s="24"/>
      <c r="DI409" s="24"/>
      <c r="DJ409" s="24"/>
      <c r="DK409" s="24"/>
      <c r="DL409" s="24"/>
      <c r="DM409" s="24"/>
      <c r="DN409" s="24"/>
      <c r="DO409" s="24"/>
      <c r="DP409" s="24"/>
      <c r="DQ409" s="24"/>
      <c r="DR409" s="24"/>
      <c r="DS409" s="24"/>
      <c r="DT409" s="24"/>
      <c r="DU409" s="24"/>
      <c r="DV409" s="24"/>
      <c r="DW409" s="24"/>
      <c r="DX409" s="24"/>
      <c r="DY409" s="24"/>
      <c r="DZ409" s="24"/>
      <c r="EA409" s="24"/>
      <c r="EB409" s="24"/>
      <c r="EC409" s="24"/>
      <c r="ED409" s="24"/>
      <c r="EE409" s="24"/>
      <c r="EF409" s="24"/>
      <c r="EG409" s="24"/>
      <c r="EH409" s="24"/>
      <c r="EI409" s="24"/>
      <c r="EJ409" s="24"/>
      <c r="EK409" s="24"/>
      <c r="EL409" s="24"/>
      <c r="EM409" s="24"/>
      <c r="EN409" s="24"/>
      <c r="EO409" s="24"/>
      <c r="EP409" s="24"/>
      <c r="EQ409" s="24"/>
      <c r="ER409" s="24"/>
      <c r="ES409" s="24"/>
      <c r="ET409" s="24"/>
      <c r="EU409" s="24"/>
      <c r="EV409" s="24"/>
      <c r="EW409" s="24"/>
      <c r="EX409" s="24"/>
      <c r="EY409" s="24"/>
      <c r="EZ409" s="24"/>
      <c r="FA409" s="24"/>
      <c r="FB409" s="24"/>
      <c r="FC409" s="24"/>
      <c r="FD409" s="24"/>
      <c r="FE409" s="24"/>
      <c r="FF409" s="24"/>
      <c r="FG409" s="24"/>
      <c r="FH409" s="24"/>
      <c r="FI409" s="24"/>
      <c r="FJ409" s="24"/>
      <c r="FK409" s="24"/>
      <c r="FL409" s="24"/>
      <c r="FM409" s="24"/>
      <c r="FN409" s="24"/>
      <c r="FO409" s="24"/>
      <c r="FP409" s="24"/>
      <c r="FQ409" s="24"/>
      <c r="FR409" s="24"/>
      <c r="FS409" s="24"/>
      <c r="FT409" s="24"/>
      <c r="FU409" s="24"/>
      <c r="FV409" s="24"/>
      <c r="FW409" s="24"/>
      <c r="FX409" s="24"/>
      <c r="FY409" s="24"/>
      <c r="FZ409" s="24"/>
      <c r="GA409" s="24"/>
      <c r="GB409" s="24"/>
      <c r="GC409" s="24"/>
      <c r="GD409" s="24"/>
      <c r="GE409" s="24"/>
      <c r="GF409" s="24"/>
      <c r="GG409" s="24"/>
      <c r="GH409" s="24"/>
      <c r="GI409" s="24"/>
      <c r="GJ409" s="24"/>
      <c r="GK409" s="24"/>
      <c r="GL409" s="24"/>
      <c r="GM409" s="24"/>
      <c r="GN409" s="24"/>
      <c r="GO409" s="24"/>
      <c r="GP409" s="24"/>
      <c r="GQ409" s="24"/>
      <c r="GR409" s="24"/>
      <c r="GS409" s="24"/>
      <c r="GT409" s="24"/>
      <c r="GU409" s="24"/>
      <c r="GV409" s="24"/>
      <c r="GW409" s="24"/>
      <c r="GX409" s="24"/>
      <c r="GY409" s="24"/>
      <c r="GZ409" s="24"/>
      <c r="HA409" s="24"/>
      <c r="HB409" s="24"/>
      <c r="HC409" s="24"/>
      <c r="HD409" s="24"/>
      <c r="HE409" s="24"/>
      <c r="HF409" s="24"/>
      <c r="HG409" s="24"/>
      <c r="HH409" s="24"/>
      <c r="HI409" s="24"/>
      <c r="HJ409" s="24"/>
      <c r="HK409" s="24"/>
      <c r="HL409" s="24"/>
      <c r="HM409" s="24"/>
      <c r="HN409" s="24"/>
      <c r="HO409" s="24"/>
      <c r="HP409" s="24"/>
      <c r="HQ409" s="24"/>
      <c r="HR409" s="24"/>
      <c r="HS409" s="24"/>
      <c r="HT409" s="24"/>
      <c r="HU409" s="24"/>
      <c r="HV409" s="24"/>
      <c r="HW409" s="24"/>
      <c r="HX409" s="24"/>
      <c r="HY409" s="24"/>
      <c r="HZ409" s="24"/>
      <c r="IA409" s="24"/>
      <c r="IB409" s="24"/>
      <c r="IC409" s="24"/>
      <c r="ID409" s="24"/>
      <c r="IE409" s="24"/>
      <c r="IF409" s="24"/>
      <c r="IG409" s="24"/>
      <c r="IH409" s="24"/>
      <c r="II409" s="24"/>
    </row>
    <row r="410" spans="1:243" ht="24" x14ac:dyDescent="0.25">
      <c r="A410" s="35" t="s">
        <v>69</v>
      </c>
      <c r="B410" s="13" t="s">
        <v>267</v>
      </c>
      <c r="C410" s="34" t="s">
        <v>268</v>
      </c>
      <c r="D410" s="14" t="s">
        <v>696</v>
      </c>
      <c r="E410" s="14" t="s">
        <v>612</v>
      </c>
      <c r="F410" s="116" t="s">
        <v>486</v>
      </c>
      <c r="G410" s="13">
        <v>15</v>
      </c>
      <c r="H410" s="13">
        <v>0</v>
      </c>
      <c r="I410" s="13">
        <v>0</v>
      </c>
      <c r="J410" s="13">
        <v>1</v>
      </c>
      <c r="K410" s="116" t="s">
        <v>40</v>
      </c>
      <c r="L410" s="13" t="s">
        <v>12</v>
      </c>
      <c r="M410" s="115"/>
      <c r="N410" s="115"/>
      <c r="O410" s="115"/>
      <c r="P410" s="115"/>
    </row>
    <row r="411" spans="1:243" s="1" customFormat="1" ht="24" x14ac:dyDescent="0.25">
      <c r="A411" s="117" t="s">
        <v>69</v>
      </c>
      <c r="B411" s="116" t="s">
        <v>530</v>
      </c>
      <c r="C411" s="121" t="s">
        <v>77</v>
      </c>
      <c r="D411" s="121" t="s">
        <v>669</v>
      </c>
      <c r="E411" s="121" t="s">
        <v>518</v>
      </c>
      <c r="F411" s="116" t="s">
        <v>486</v>
      </c>
      <c r="G411" s="139">
        <v>42</v>
      </c>
      <c r="H411" s="139">
        <v>0</v>
      </c>
      <c r="I411" s="139">
        <v>0</v>
      </c>
      <c r="J411" s="116">
        <v>5</v>
      </c>
      <c r="K411" s="116" t="s">
        <v>40</v>
      </c>
      <c r="L411" s="116" t="s">
        <v>66</v>
      </c>
      <c r="M411" s="84"/>
      <c r="N411" s="84"/>
      <c r="O411" s="84"/>
      <c r="P411" s="84"/>
    </row>
    <row r="412" spans="1:243" ht="24" x14ac:dyDescent="0.25">
      <c r="A412" s="35">
        <v>4</v>
      </c>
      <c r="B412" s="33" t="s">
        <v>263</v>
      </c>
      <c r="C412" s="14" t="s">
        <v>264</v>
      </c>
      <c r="D412" s="14" t="s">
        <v>674</v>
      </c>
      <c r="E412" s="14" t="s">
        <v>612</v>
      </c>
      <c r="F412" s="116" t="s">
        <v>486</v>
      </c>
      <c r="G412" s="13">
        <v>28</v>
      </c>
      <c r="H412" s="13">
        <v>0</v>
      </c>
      <c r="I412" s="13">
        <v>0</v>
      </c>
      <c r="J412" s="13">
        <v>3</v>
      </c>
      <c r="K412" s="116" t="s">
        <v>62</v>
      </c>
      <c r="L412" s="13" t="s">
        <v>257</v>
      </c>
      <c r="M412" s="84"/>
      <c r="N412" s="84"/>
      <c r="O412" s="84"/>
      <c r="P412" s="84"/>
    </row>
    <row r="413" spans="1:243" s="1" customFormat="1" x14ac:dyDescent="0.25">
      <c r="A413" s="158" t="s">
        <v>391</v>
      </c>
      <c r="B413" s="159"/>
      <c r="C413" s="159"/>
      <c r="D413" s="159"/>
      <c r="E413" s="159"/>
      <c r="F413" s="159"/>
      <c r="G413" s="159"/>
      <c r="H413" s="159"/>
      <c r="I413" s="159"/>
      <c r="J413" s="159"/>
      <c r="K413" s="159"/>
      <c r="L413" s="160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  <c r="DI413" s="8"/>
      <c r="DJ413" s="8"/>
      <c r="DK413" s="8"/>
      <c r="DL413" s="8"/>
      <c r="DM413" s="8"/>
      <c r="DN413" s="8"/>
      <c r="DO413" s="8"/>
      <c r="DP413" s="8"/>
      <c r="DQ413" s="8"/>
      <c r="DR413" s="8"/>
      <c r="DS413" s="8"/>
      <c r="DT413" s="8"/>
      <c r="DU413" s="8"/>
      <c r="DV413" s="8"/>
      <c r="DW413" s="8"/>
      <c r="DX413" s="8"/>
      <c r="DY413" s="8"/>
      <c r="DZ413" s="8"/>
      <c r="EA413" s="8"/>
      <c r="EB413" s="8"/>
      <c r="EC413" s="8"/>
      <c r="ED413" s="8"/>
      <c r="EE413" s="8"/>
      <c r="EF413" s="8"/>
      <c r="EG413" s="8"/>
      <c r="EH413" s="8"/>
      <c r="EI413" s="8"/>
      <c r="EJ413" s="8"/>
      <c r="EK413" s="8"/>
      <c r="EL413" s="8"/>
      <c r="EM413" s="8"/>
      <c r="EN413" s="8"/>
      <c r="EO413" s="8"/>
      <c r="EP413" s="8"/>
      <c r="EQ413" s="8"/>
      <c r="ER413" s="8"/>
      <c r="ES413" s="8"/>
      <c r="ET413" s="8"/>
      <c r="EU413" s="8"/>
      <c r="EV413" s="8"/>
      <c r="EW413" s="8"/>
      <c r="EX413" s="8"/>
      <c r="EY413" s="8"/>
      <c r="EZ413" s="8"/>
      <c r="FA413" s="8"/>
      <c r="FB413" s="8"/>
      <c r="FC413" s="8"/>
      <c r="FD413" s="8"/>
      <c r="FE413" s="8"/>
      <c r="FF413" s="8"/>
      <c r="FG413" s="8"/>
      <c r="FH413" s="8"/>
      <c r="FI413" s="8"/>
      <c r="FJ413" s="8"/>
      <c r="FK413" s="8"/>
      <c r="FL413" s="8"/>
      <c r="FM413" s="8"/>
      <c r="FN413" s="8"/>
      <c r="FO413" s="8"/>
      <c r="FP413" s="8"/>
      <c r="FQ413" s="8"/>
      <c r="FR413" s="8"/>
      <c r="FS413" s="8"/>
      <c r="FT413" s="8"/>
      <c r="FU413" s="8"/>
      <c r="FV413" s="8"/>
      <c r="FW413" s="8"/>
      <c r="FX413" s="8"/>
      <c r="FY413" s="8"/>
      <c r="FZ413" s="8"/>
      <c r="GA413" s="8"/>
      <c r="GB413" s="8"/>
      <c r="GC413" s="8"/>
      <c r="GD413" s="8"/>
      <c r="GE413" s="8"/>
      <c r="GF413" s="8"/>
      <c r="GG413" s="8"/>
      <c r="GH413" s="8"/>
      <c r="GI413" s="8"/>
      <c r="GJ413" s="8"/>
      <c r="GK413" s="8"/>
      <c r="GL413" s="8"/>
      <c r="GM413" s="8"/>
      <c r="GN413" s="8"/>
      <c r="GO413" s="8"/>
      <c r="GP413" s="8"/>
      <c r="GQ413" s="8"/>
      <c r="GR413" s="8"/>
      <c r="GS413" s="8"/>
      <c r="GT413" s="8"/>
      <c r="GU413" s="8"/>
      <c r="GV413" s="8"/>
      <c r="GW413" s="8"/>
      <c r="GX413" s="8"/>
      <c r="GY413" s="8"/>
      <c r="GZ413" s="8"/>
      <c r="HA413" s="8"/>
      <c r="HB413" s="8"/>
      <c r="HC413" s="8"/>
      <c r="HD413" s="8"/>
      <c r="HE413" s="8"/>
      <c r="HF413" s="8"/>
      <c r="HG413" s="8"/>
      <c r="HH413" s="8"/>
      <c r="HI413" s="8"/>
      <c r="HJ413" s="8"/>
      <c r="HK413" s="8"/>
      <c r="HL413" s="8"/>
      <c r="HM413" s="8"/>
      <c r="HN413" s="8"/>
      <c r="HO413" s="8"/>
      <c r="HP413" s="8"/>
      <c r="HQ413" s="8"/>
      <c r="HR413" s="8"/>
      <c r="HS413" s="8"/>
      <c r="HT413" s="8"/>
      <c r="HU413" s="8"/>
      <c r="HV413" s="8"/>
      <c r="HW413" s="8"/>
      <c r="HX413" s="8"/>
      <c r="HY413" s="8"/>
      <c r="HZ413" s="8"/>
      <c r="IA413" s="8"/>
      <c r="IB413" s="8"/>
      <c r="IC413" s="8"/>
      <c r="ID413" s="8"/>
      <c r="IE413" s="8"/>
      <c r="IF413" s="8"/>
      <c r="IG413" s="8"/>
      <c r="IH413" s="8"/>
      <c r="II413" s="8"/>
    </row>
    <row r="414" spans="1:243" s="8" customFormat="1" ht="36" x14ac:dyDescent="0.25">
      <c r="A414" s="46">
        <v>4</v>
      </c>
      <c r="B414" s="116" t="s">
        <v>477</v>
      </c>
      <c r="C414" s="17" t="s">
        <v>600</v>
      </c>
      <c r="D414" s="17" t="s">
        <v>681</v>
      </c>
      <c r="E414" s="17" t="s">
        <v>525</v>
      </c>
      <c r="F414" s="16" t="s">
        <v>91</v>
      </c>
      <c r="G414" s="16" t="s">
        <v>487</v>
      </c>
      <c r="H414" s="16" t="s">
        <v>487</v>
      </c>
      <c r="I414" s="16" t="s">
        <v>487</v>
      </c>
      <c r="J414" s="16">
        <v>0</v>
      </c>
      <c r="K414" s="116" t="s">
        <v>761</v>
      </c>
      <c r="L414" s="116" t="s">
        <v>598</v>
      </c>
    </row>
    <row r="415" spans="1:243" s="1" customFormat="1" x14ac:dyDescent="0.25">
      <c r="A415" s="180" t="s">
        <v>405</v>
      </c>
      <c r="B415" s="180"/>
      <c r="C415" s="180"/>
      <c r="D415" s="180"/>
      <c r="E415" s="180"/>
      <c r="F415" s="180"/>
      <c r="G415" s="180"/>
      <c r="H415" s="180"/>
      <c r="I415" s="180"/>
      <c r="J415" s="180"/>
      <c r="K415" s="180"/>
      <c r="L415" s="180"/>
    </row>
    <row r="416" spans="1:243" s="1" customFormat="1" x14ac:dyDescent="0.25">
      <c r="A416" s="164" t="s">
        <v>372</v>
      </c>
      <c r="B416" s="165"/>
      <c r="C416" s="165"/>
      <c r="D416" s="165"/>
      <c r="E416" s="165"/>
      <c r="F416" s="165"/>
      <c r="G416" s="165"/>
      <c r="H416" s="165"/>
      <c r="I416" s="165"/>
      <c r="J416" s="165"/>
      <c r="K416" s="165"/>
      <c r="L416" s="166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  <c r="DP416" s="8"/>
      <c r="DQ416" s="8"/>
      <c r="DR416" s="8"/>
      <c r="DS416" s="8"/>
      <c r="DT416" s="8"/>
      <c r="DU416" s="8"/>
      <c r="DV416" s="8"/>
      <c r="DW416" s="8"/>
      <c r="DX416" s="8"/>
      <c r="DY416" s="8"/>
      <c r="DZ416" s="8"/>
      <c r="EA416" s="8"/>
      <c r="EB416" s="8"/>
      <c r="EC416" s="8"/>
      <c r="ED416" s="8"/>
      <c r="EE416" s="8"/>
      <c r="EF416" s="8"/>
      <c r="EG416" s="8"/>
      <c r="EH416" s="8"/>
      <c r="EI416" s="8"/>
      <c r="EJ416" s="8"/>
      <c r="EK416" s="8"/>
      <c r="EL416" s="8"/>
      <c r="EM416" s="8"/>
      <c r="EN416" s="8"/>
      <c r="EO416" s="8"/>
      <c r="EP416" s="8"/>
      <c r="EQ416" s="8"/>
      <c r="ER416" s="8"/>
      <c r="ES416" s="8"/>
      <c r="ET416" s="8"/>
      <c r="EU416" s="8"/>
      <c r="EV416" s="8"/>
      <c r="EW416" s="8"/>
      <c r="EX416" s="8"/>
      <c r="EY416" s="8"/>
      <c r="EZ416" s="8"/>
      <c r="FA416" s="8"/>
      <c r="FB416" s="8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  <c r="FN416" s="8"/>
      <c r="FO416" s="8"/>
      <c r="FP416" s="8"/>
      <c r="FQ416" s="8"/>
      <c r="FR416" s="8"/>
      <c r="FS416" s="8"/>
      <c r="FT416" s="8"/>
      <c r="FU416" s="8"/>
      <c r="FV416" s="8"/>
      <c r="FW416" s="8"/>
      <c r="FX416" s="8"/>
      <c r="FY416" s="8"/>
      <c r="FZ416" s="8"/>
      <c r="GA416" s="8"/>
      <c r="GB416" s="8"/>
      <c r="GC416" s="8"/>
      <c r="GD416" s="8"/>
      <c r="GE416" s="8"/>
      <c r="GF416" s="8"/>
      <c r="GG416" s="8"/>
      <c r="GH416" s="8"/>
      <c r="GI416" s="8"/>
      <c r="GJ416" s="8"/>
      <c r="GK416" s="8"/>
      <c r="GL416" s="8"/>
      <c r="GM416" s="8"/>
      <c r="GN416" s="8"/>
      <c r="GO416" s="8"/>
      <c r="GP416" s="8"/>
      <c r="GQ416" s="8"/>
      <c r="GR416" s="8"/>
      <c r="GS416" s="8"/>
      <c r="GT416" s="8"/>
      <c r="GU416" s="8"/>
      <c r="GV416" s="8"/>
      <c r="GW416" s="8"/>
      <c r="GX416" s="8"/>
      <c r="GY416" s="8"/>
      <c r="GZ416" s="8"/>
      <c r="HA416" s="8"/>
      <c r="HB416" s="8"/>
      <c r="HC416" s="8"/>
      <c r="HD416" s="8"/>
      <c r="HE416" s="8"/>
      <c r="HF416" s="8"/>
      <c r="HG416" s="8"/>
      <c r="HH416" s="8"/>
      <c r="HI416" s="8"/>
      <c r="HJ416" s="8"/>
      <c r="HK416" s="8"/>
      <c r="HL416" s="8"/>
      <c r="HM416" s="8"/>
      <c r="HN416" s="8"/>
      <c r="HO416" s="8"/>
      <c r="HP416" s="8"/>
      <c r="HQ416" s="8"/>
      <c r="HR416" s="8"/>
      <c r="HS416" s="8"/>
      <c r="HT416" s="8"/>
      <c r="HU416" s="8"/>
      <c r="HV416" s="8"/>
      <c r="HW416" s="8"/>
      <c r="HX416" s="8"/>
      <c r="HY416" s="8"/>
      <c r="HZ416" s="8"/>
      <c r="IA416" s="8"/>
      <c r="IB416" s="8"/>
      <c r="IC416" s="8"/>
      <c r="ID416" s="8"/>
      <c r="IE416" s="8"/>
      <c r="IF416" s="8"/>
      <c r="IG416" s="8"/>
      <c r="IH416" s="8"/>
      <c r="II416" s="8"/>
    </row>
    <row r="417" spans="1:243" s="1" customFormat="1" ht="24" x14ac:dyDescent="0.25">
      <c r="A417" s="5" t="s">
        <v>95</v>
      </c>
      <c r="B417" s="116" t="s">
        <v>462</v>
      </c>
      <c r="C417" s="121" t="s">
        <v>628</v>
      </c>
      <c r="D417" s="121" t="s">
        <v>638</v>
      </c>
      <c r="E417" s="121" t="s">
        <v>613</v>
      </c>
      <c r="F417" s="116" t="s">
        <v>483</v>
      </c>
      <c r="G417" s="139">
        <v>0</v>
      </c>
      <c r="H417" s="139">
        <v>56</v>
      </c>
      <c r="I417" s="139">
        <v>0</v>
      </c>
      <c r="J417" s="116">
        <v>4</v>
      </c>
      <c r="K417" s="116" t="s">
        <v>8</v>
      </c>
      <c r="L417" s="116" t="s">
        <v>45</v>
      </c>
    </row>
    <row r="418" spans="1:243" s="1" customFormat="1" ht="24" x14ac:dyDescent="0.25">
      <c r="A418" s="5" t="s">
        <v>95</v>
      </c>
      <c r="B418" s="116" t="s">
        <v>465</v>
      </c>
      <c r="C418" s="121" t="s">
        <v>393</v>
      </c>
      <c r="D418" s="121" t="s">
        <v>681</v>
      </c>
      <c r="E418" s="121" t="s">
        <v>525</v>
      </c>
      <c r="F418" s="13" t="s">
        <v>486</v>
      </c>
      <c r="G418" s="139">
        <v>42</v>
      </c>
      <c r="H418" s="139">
        <v>70</v>
      </c>
      <c r="I418" s="139">
        <v>0</v>
      </c>
      <c r="J418" s="116">
        <v>8</v>
      </c>
      <c r="K418" s="116" t="s">
        <v>8</v>
      </c>
      <c r="L418" s="116" t="s">
        <v>601</v>
      </c>
    </row>
    <row r="419" spans="1:243" s="1" customFormat="1" ht="24" x14ac:dyDescent="0.25">
      <c r="A419" s="5" t="s">
        <v>95</v>
      </c>
      <c r="B419" s="116" t="s">
        <v>470</v>
      </c>
      <c r="C419" s="121" t="s">
        <v>394</v>
      </c>
      <c r="D419" s="121" t="s">
        <v>738</v>
      </c>
      <c r="E419" s="121" t="s">
        <v>525</v>
      </c>
      <c r="F419" s="13" t="s">
        <v>486</v>
      </c>
      <c r="G419" s="139">
        <v>14</v>
      </c>
      <c r="H419" s="139">
        <v>38</v>
      </c>
      <c r="I419" s="139">
        <v>0</v>
      </c>
      <c r="J419" s="116">
        <v>3</v>
      </c>
      <c r="K419" s="116" t="s">
        <v>8</v>
      </c>
      <c r="L419" s="116" t="s">
        <v>602</v>
      </c>
    </row>
    <row r="420" spans="1:243" s="1" customFormat="1" ht="24" x14ac:dyDescent="0.25">
      <c r="A420" s="5" t="s">
        <v>95</v>
      </c>
      <c r="B420" s="116" t="s">
        <v>473</v>
      </c>
      <c r="C420" s="121" t="s">
        <v>395</v>
      </c>
      <c r="D420" s="121" t="s">
        <v>739</v>
      </c>
      <c r="E420" s="121" t="s">
        <v>525</v>
      </c>
      <c r="F420" s="13" t="s">
        <v>486</v>
      </c>
      <c r="G420" s="139">
        <v>14</v>
      </c>
      <c r="H420" s="139">
        <v>56</v>
      </c>
      <c r="I420" s="139">
        <v>0</v>
      </c>
      <c r="J420" s="116">
        <v>5</v>
      </c>
      <c r="K420" s="116" t="s">
        <v>8</v>
      </c>
      <c r="L420" s="116" t="s">
        <v>603</v>
      </c>
    </row>
    <row r="421" spans="1:243" s="1" customFormat="1" x14ac:dyDescent="0.25">
      <c r="A421" s="5" t="s">
        <v>95</v>
      </c>
      <c r="B421" s="116" t="s">
        <v>475</v>
      </c>
      <c r="C421" s="121" t="s">
        <v>396</v>
      </c>
      <c r="D421" s="121" t="s">
        <v>739</v>
      </c>
      <c r="E421" s="121" t="s">
        <v>525</v>
      </c>
      <c r="F421" s="13" t="s">
        <v>486</v>
      </c>
      <c r="G421" s="139">
        <v>14</v>
      </c>
      <c r="H421" s="139">
        <v>28</v>
      </c>
      <c r="I421" s="139">
        <v>0</v>
      </c>
      <c r="J421" s="116">
        <v>3</v>
      </c>
      <c r="K421" s="116" t="s">
        <v>8</v>
      </c>
      <c r="L421" s="116" t="s">
        <v>600</v>
      </c>
      <c r="M421" s="82"/>
      <c r="N421" s="82"/>
      <c r="O421" s="82"/>
    </row>
    <row r="422" spans="1:243" s="1" customFormat="1" x14ac:dyDescent="0.25">
      <c r="A422" s="5" t="s">
        <v>95</v>
      </c>
      <c r="B422" s="116" t="s">
        <v>479</v>
      </c>
      <c r="C422" s="121" t="s">
        <v>397</v>
      </c>
      <c r="D422" s="121" t="s">
        <v>739</v>
      </c>
      <c r="E422" s="121" t="s">
        <v>525</v>
      </c>
      <c r="F422" s="13" t="s">
        <v>486</v>
      </c>
      <c r="G422" s="139">
        <v>28</v>
      </c>
      <c r="H422" s="139">
        <v>10</v>
      </c>
      <c r="I422" s="139">
        <v>0</v>
      </c>
      <c r="J422" s="116">
        <v>3</v>
      </c>
      <c r="K422" s="116" t="s">
        <v>8</v>
      </c>
      <c r="L422" s="116" t="s">
        <v>600</v>
      </c>
    </row>
    <row r="423" spans="1:243" s="8" customFormat="1" ht="24.75" thickBot="1" x14ac:dyDescent="0.3">
      <c r="A423" s="5" t="s">
        <v>95</v>
      </c>
      <c r="B423" s="116" t="s">
        <v>482</v>
      </c>
      <c r="C423" s="121" t="s">
        <v>398</v>
      </c>
      <c r="D423" s="121" t="s">
        <v>740</v>
      </c>
      <c r="E423" s="121" t="s">
        <v>525</v>
      </c>
      <c r="F423" s="13" t="s">
        <v>486</v>
      </c>
      <c r="G423" s="139">
        <v>14</v>
      </c>
      <c r="H423" s="139">
        <v>28</v>
      </c>
      <c r="I423" s="139">
        <v>0</v>
      </c>
      <c r="J423" s="116">
        <v>2</v>
      </c>
      <c r="K423" s="116" t="s">
        <v>8</v>
      </c>
      <c r="L423" s="116" t="s">
        <v>604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</row>
    <row r="424" spans="1:243" ht="12.75" thickBot="1" x14ac:dyDescent="0.3">
      <c r="A424" s="5" t="s">
        <v>95</v>
      </c>
      <c r="B424" s="171" t="s">
        <v>18</v>
      </c>
      <c r="C424" s="172"/>
      <c r="D424" s="172"/>
      <c r="E424" s="173"/>
      <c r="F424" s="85"/>
      <c r="G424" s="52">
        <f>SUM(G417:G423)</f>
        <v>126</v>
      </c>
      <c r="H424" s="52">
        <f t="shared" ref="H424" si="7">SUM(H417:H423)</f>
        <v>286</v>
      </c>
      <c r="I424" s="52">
        <f>SUM(I417:I423)</f>
        <v>0</v>
      </c>
      <c r="J424" s="52">
        <f>SUM(J417:J423)</f>
        <v>28</v>
      </c>
      <c r="K424" s="202"/>
      <c r="L424" s="19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</row>
    <row r="425" spans="1:243" s="124" customFormat="1" x14ac:dyDescent="0.2">
      <c r="A425" s="158" t="s">
        <v>19</v>
      </c>
      <c r="B425" s="159"/>
      <c r="C425" s="159"/>
      <c r="D425" s="159"/>
      <c r="E425" s="159"/>
      <c r="F425" s="159"/>
      <c r="G425" s="159"/>
      <c r="H425" s="159"/>
      <c r="I425" s="159"/>
      <c r="J425" s="159"/>
      <c r="K425" s="159"/>
      <c r="L425" s="160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  <c r="DI425" s="8"/>
      <c r="DJ425" s="8"/>
      <c r="DK425" s="8"/>
      <c r="DL425" s="8"/>
      <c r="DM425" s="8"/>
      <c r="DN425" s="8"/>
      <c r="DO425" s="8"/>
      <c r="DP425" s="8"/>
      <c r="DQ425" s="8"/>
      <c r="DR425" s="8"/>
      <c r="DS425" s="8"/>
      <c r="DT425" s="8"/>
      <c r="DU425" s="8"/>
      <c r="DV425" s="8"/>
      <c r="DW425" s="8"/>
      <c r="DX425" s="8"/>
      <c r="DY425" s="8"/>
      <c r="DZ425" s="8"/>
      <c r="EA425" s="8"/>
      <c r="EB425" s="8"/>
      <c r="EC425" s="8"/>
      <c r="ED425" s="8"/>
      <c r="EE425" s="8"/>
      <c r="EF425" s="8"/>
      <c r="EG425" s="8"/>
      <c r="EH425" s="8"/>
      <c r="EI425" s="8"/>
      <c r="EJ425" s="8"/>
      <c r="EK425" s="8"/>
      <c r="EL425" s="8"/>
      <c r="EM425" s="8"/>
      <c r="EN425" s="8"/>
      <c r="EO425" s="8"/>
      <c r="EP425" s="8"/>
      <c r="EQ425" s="8"/>
      <c r="ER425" s="8"/>
      <c r="ES425" s="8"/>
      <c r="ET425" s="8"/>
      <c r="EU425" s="8"/>
      <c r="EV425" s="8"/>
      <c r="EW425" s="8"/>
      <c r="EX425" s="8"/>
      <c r="EY425" s="8"/>
      <c r="EZ425" s="8"/>
      <c r="FA425" s="8"/>
      <c r="FB425" s="8"/>
      <c r="FC425" s="8"/>
      <c r="FD425" s="8"/>
      <c r="FE425" s="8"/>
      <c r="FF425" s="8"/>
      <c r="FG425" s="8"/>
      <c r="FH425" s="8"/>
      <c r="FI425" s="8"/>
      <c r="FJ425" s="8"/>
      <c r="FK425" s="8"/>
      <c r="FL425" s="8"/>
      <c r="FM425" s="8"/>
      <c r="FN425" s="8"/>
      <c r="FO425" s="8"/>
      <c r="FP425" s="8"/>
      <c r="FQ425" s="8"/>
      <c r="FR425" s="8"/>
      <c r="FS425" s="8"/>
      <c r="FT425" s="8"/>
      <c r="FU425" s="8"/>
      <c r="FV425" s="8"/>
      <c r="FW425" s="8"/>
      <c r="FX425" s="8"/>
      <c r="FY425" s="8"/>
      <c r="FZ425" s="8"/>
      <c r="GA425" s="8"/>
      <c r="GB425" s="8"/>
      <c r="GC425" s="8"/>
      <c r="GD425" s="8"/>
      <c r="GE425" s="8"/>
      <c r="GF425" s="8"/>
      <c r="GG425" s="8"/>
      <c r="GH425" s="8"/>
      <c r="GI425" s="8"/>
      <c r="GJ425" s="8"/>
      <c r="GK425" s="8"/>
      <c r="GL425" s="8"/>
      <c r="GM425" s="8"/>
      <c r="GN425" s="8"/>
      <c r="GO425" s="8"/>
      <c r="GP425" s="8"/>
      <c r="GQ425" s="8"/>
      <c r="GR425" s="8"/>
      <c r="GS425" s="8"/>
      <c r="GT425" s="8"/>
      <c r="GU425" s="8"/>
      <c r="GV425" s="8"/>
      <c r="GW425" s="8"/>
      <c r="GX425" s="8"/>
      <c r="GY425" s="8"/>
      <c r="GZ425" s="8"/>
      <c r="HA425" s="8"/>
      <c r="HB425" s="8"/>
      <c r="HC425" s="8"/>
      <c r="HD425" s="8"/>
      <c r="HE425" s="8"/>
      <c r="HF425" s="8"/>
      <c r="HG425" s="8"/>
      <c r="HH425" s="8"/>
      <c r="HI425" s="8"/>
      <c r="HJ425" s="8"/>
      <c r="HK425" s="8"/>
      <c r="HL425" s="8"/>
      <c r="HM425" s="8"/>
      <c r="HN425" s="8"/>
      <c r="HO425" s="8"/>
      <c r="HP425" s="8"/>
      <c r="HQ425" s="8"/>
      <c r="HR425" s="8"/>
      <c r="HS425" s="8"/>
      <c r="HT425" s="8"/>
      <c r="HU425" s="8"/>
      <c r="HV425" s="8"/>
      <c r="HW425" s="8"/>
      <c r="HX425" s="8"/>
      <c r="HY425" s="8"/>
      <c r="HZ425" s="8"/>
      <c r="IA425" s="8"/>
      <c r="IB425" s="8"/>
      <c r="IC425" s="8"/>
      <c r="ID425" s="8"/>
      <c r="IE425" s="8"/>
      <c r="IF425" s="8"/>
      <c r="IG425" s="8"/>
      <c r="IH425" s="8"/>
      <c r="II425" s="8"/>
    </row>
    <row r="426" spans="1:243" s="124" customFormat="1" ht="24" x14ac:dyDescent="0.2">
      <c r="A426" s="117" t="s">
        <v>95</v>
      </c>
      <c r="B426" s="150" t="s">
        <v>812</v>
      </c>
      <c r="C426" s="121" t="s">
        <v>198</v>
      </c>
      <c r="D426" s="121" t="s">
        <v>711</v>
      </c>
      <c r="E426" s="121" t="s">
        <v>538</v>
      </c>
      <c r="F426" s="116" t="s">
        <v>486</v>
      </c>
      <c r="G426" s="139">
        <v>28</v>
      </c>
      <c r="H426" s="139">
        <v>10</v>
      </c>
      <c r="I426" s="139">
        <v>0</v>
      </c>
      <c r="J426" s="116">
        <v>2</v>
      </c>
      <c r="K426" s="116" t="s">
        <v>199</v>
      </c>
      <c r="L426" s="118" t="s">
        <v>370</v>
      </c>
      <c r="M426" s="84"/>
      <c r="N426" s="84"/>
      <c r="O426" s="84"/>
      <c r="P426" s="8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  <c r="BV426" s="24"/>
      <c r="BW426" s="24"/>
      <c r="BX426" s="24"/>
      <c r="BY426" s="24"/>
      <c r="BZ426" s="24"/>
      <c r="CA426" s="24"/>
      <c r="CB426" s="24"/>
      <c r="CC426" s="24"/>
      <c r="CD426" s="24"/>
      <c r="CE426" s="24"/>
      <c r="CF426" s="24"/>
      <c r="CG426" s="24"/>
      <c r="CH426" s="24"/>
      <c r="CI426" s="24"/>
      <c r="CJ426" s="24"/>
      <c r="CK426" s="24"/>
      <c r="CL426" s="24"/>
      <c r="CM426" s="24"/>
      <c r="CN426" s="24"/>
      <c r="CO426" s="24"/>
      <c r="CP426" s="24"/>
      <c r="CQ426" s="24"/>
      <c r="CR426" s="24"/>
      <c r="CS426" s="24"/>
      <c r="CT426" s="24"/>
      <c r="CU426" s="24"/>
      <c r="CV426" s="24"/>
      <c r="CW426" s="24"/>
      <c r="CX426" s="24"/>
      <c r="CY426" s="24"/>
      <c r="CZ426" s="24"/>
      <c r="DA426" s="24"/>
      <c r="DB426" s="24"/>
      <c r="DC426" s="24"/>
      <c r="DD426" s="24"/>
      <c r="DE426" s="24"/>
      <c r="DF426" s="24"/>
      <c r="DG426" s="24"/>
      <c r="DH426" s="24"/>
      <c r="DI426" s="24"/>
      <c r="DJ426" s="24"/>
      <c r="DK426" s="24"/>
      <c r="DL426" s="24"/>
      <c r="DM426" s="24"/>
      <c r="DN426" s="24"/>
      <c r="DO426" s="24"/>
      <c r="DP426" s="24"/>
      <c r="DQ426" s="24"/>
      <c r="DR426" s="24"/>
      <c r="DS426" s="24"/>
      <c r="DT426" s="24"/>
      <c r="DU426" s="24"/>
      <c r="DV426" s="24"/>
      <c r="DW426" s="24"/>
      <c r="DX426" s="24"/>
      <c r="DY426" s="24"/>
      <c r="DZ426" s="24"/>
      <c r="EA426" s="24"/>
      <c r="EB426" s="24"/>
      <c r="EC426" s="24"/>
      <c r="ED426" s="24"/>
      <c r="EE426" s="24"/>
      <c r="EF426" s="24"/>
      <c r="EG426" s="24"/>
      <c r="EH426" s="24"/>
      <c r="EI426" s="24"/>
      <c r="EJ426" s="24"/>
      <c r="EK426" s="24"/>
      <c r="EL426" s="24"/>
      <c r="EM426" s="24"/>
      <c r="EN426" s="24"/>
      <c r="EO426" s="24"/>
      <c r="EP426" s="24"/>
      <c r="EQ426" s="24"/>
      <c r="ER426" s="24"/>
      <c r="ES426" s="24"/>
      <c r="ET426" s="24"/>
      <c r="EU426" s="24"/>
      <c r="EV426" s="24"/>
      <c r="EW426" s="24"/>
      <c r="EX426" s="24"/>
      <c r="EY426" s="24"/>
      <c r="EZ426" s="24"/>
      <c r="FA426" s="24"/>
      <c r="FB426" s="24"/>
      <c r="FC426" s="24"/>
      <c r="FD426" s="24"/>
      <c r="FE426" s="24"/>
      <c r="FF426" s="24"/>
      <c r="FG426" s="24"/>
      <c r="FH426" s="24"/>
      <c r="FI426" s="24"/>
      <c r="FJ426" s="24"/>
      <c r="FK426" s="24"/>
      <c r="FL426" s="24"/>
      <c r="FM426" s="24"/>
      <c r="FN426" s="24"/>
      <c r="FO426" s="24"/>
      <c r="FP426" s="24"/>
      <c r="FQ426" s="24"/>
      <c r="FR426" s="24"/>
      <c r="FS426" s="24"/>
      <c r="FT426" s="24"/>
      <c r="FU426" s="24"/>
      <c r="FV426" s="24"/>
      <c r="FW426" s="24"/>
      <c r="FX426" s="24"/>
      <c r="FY426" s="24"/>
      <c r="FZ426" s="24"/>
      <c r="GA426" s="24"/>
      <c r="GB426" s="24"/>
      <c r="GC426" s="24"/>
      <c r="GD426" s="24"/>
      <c r="GE426" s="24"/>
      <c r="GF426" s="24"/>
      <c r="GG426" s="24"/>
      <c r="GH426" s="24"/>
      <c r="GI426" s="24"/>
      <c r="GJ426" s="24"/>
      <c r="GK426" s="24"/>
      <c r="GL426" s="24"/>
      <c r="GM426" s="24"/>
      <c r="GN426" s="24"/>
      <c r="GO426" s="24"/>
      <c r="GP426" s="24"/>
      <c r="GQ426" s="24"/>
      <c r="GR426" s="24"/>
      <c r="GS426" s="24"/>
      <c r="GT426" s="24"/>
      <c r="GU426" s="24"/>
      <c r="GV426" s="24"/>
      <c r="GW426" s="24"/>
      <c r="GX426" s="24"/>
      <c r="GY426" s="24"/>
      <c r="GZ426" s="24"/>
      <c r="HA426" s="24"/>
      <c r="HB426" s="24"/>
      <c r="HC426" s="24"/>
      <c r="HD426" s="24"/>
      <c r="HE426" s="24"/>
      <c r="HF426" s="24"/>
      <c r="HG426" s="24"/>
      <c r="HH426" s="24"/>
      <c r="HI426" s="24"/>
      <c r="HJ426" s="24"/>
      <c r="HK426" s="24"/>
      <c r="HL426" s="24"/>
      <c r="HM426" s="24"/>
      <c r="HN426" s="24"/>
      <c r="HO426" s="24"/>
      <c r="HP426" s="24"/>
      <c r="HQ426" s="24"/>
      <c r="HR426" s="24"/>
      <c r="HS426" s="24"/>
      <c r="HT426" s="24"/>
      <c r="HU426" s="24"/>
      <c r="HV426" s="24"/>
      <c r="HW426" s="24"/>
      <c r="HX426" s="24"/>
      <c r="HY426" s="24"/>
      <c r="HZ426" s="24"/>
      <c r="IA426" s="24"/>
      <c r="IB426" s="24"/>
      <c r="IC426" s="24"/>
      <c r="ID426" s="24"/>
      <c r="IE426" s="24"/>
      <c r="IF426" s="24"/>
      <c r="IG426" s="24"/>
      <c r="IH426" s="24"/>
      <c r="II426" s="24"/>
    </row>
    <row r="427" spans="1:243" s="8" customFormat="1" ht="24" x14ac:dyDescent="0.25">
      <c r="A427" s="5">
        <v>5</v>
      </c>
      <c r="B427" s="116" t="s">
        <v>177</v>
      </c>
      <c r="C427" s="11" t="s">
        <v>118</v>
      </c>
      <c r="D427" s="11" t="s">
        <v>677</v>
      </c>
      <c r="E427" s="11" t="s">
        <v>501</v>
      </c>
      <c r="F427" s="13" t="s">
        <v>486</v>
      </c>
      <c r="G427" s="139">
        <v>28</v>
      </c>
      <c r="H427" s="139">
        <v>15</v>
      </c>
      <c r="I427" s="139">
        <v>0</v>
      </c>
      <c r="J427" s="116">
        <v>3</v>
      </c>
      <c r="K427" s="116" t="s">
        <v>38</v>
      </c>
      <c r="L427" s="116" t="s">
        <v>119</v>
      </c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  <c r="BV427" s="24"/>
      <c r="BW427" s="24"/>
      <c r="BX427" s="24"/>
      <c r="BY427" s="24"/>
      <c r="BZ427" s="24"/>
      <c r="CA427" s="24"/>
      <c r="CB427" s="24"/>
      <c r="CC427" s="24"/>
      <c r="CD427" s="24"/>
      <c r="CE427" s="24"/>
      <c r="CF427" s="24"/>
      <c r="CG427" s="24"/>
      <c r="CH427" s="24"/>
      <c r="CI427" s="24"/>
      <c r="CJ427" s="24"/>
      <c r="CK427" s="24"/>
      <c r="CL427" s="24"/>
      <c r="CM427" s="24"/>
      <c r="CN427" s="24"/>
      <c r="CO427" s="24"/>
      <c r="CP427" s="24"/>
      <c r="CQ427" s="24"/>
      <c r="CR427" s="24"/>
      <c r="CS427" s="24"/>
      <c r="CT427" s="24"/>
      <c r="CU427" s="24"/>
      <c r="CV427" s="24"/>
      <c r="CW427" s="24"/>
      <c r="CX427" s="24"/>
      <c r="CY427" s="24"/>
      <c r="CZ427" s="24"/>
      <c r="DA427" s="24"/>
      <c r="DB427" s="24"/>
      <c r="DC427" s="24"/>
      <c r="DD427" s="24"/>
      <c r="DE427" s="24"/>
      <c r="DF427" s="24"/>
      <c r="DG427" s="24"/>
      <c r="DH427" s="24"/>
      <c r="DI427" s="24"/>
      <c r="DJ427" s="24"/>
      <c r="DK427" s="24"/>
      <c r="DL427" s="24"/>
      <c r="DM427" s="24"/>
      <c r="DN427" s="24"/>
      <c r="DO427" s="24"/>
      <c r="DP427" s="24"/>
      <c r="DQ427" s="24"/>
      <c r="DR427" s="24"/>
      <c r="DS427" s="24"/>
      <c r="DT427" s="24"/>
      <c r="DU427" s="24"/>
      <c r="DV427" s="24"/>
      <c r="DW427" s="24"/>
      <c r="DX427" s="24"/>
      <c r="DY427" s="24"/>
      <c r="DZ427" s="24"/>
      <c r="EA427" s="24"/>
      <c r="EB427" s="24"/>
      <c r="EC427" s="24"/>
      <c r="ED427" s="24"/>
      <c r="EE427" s="24"/>
      <c r="EF427" s="24"/>
      <c r="EG427" s="24"/>
      <c r="EH427" s="24"/>
      <c r="EI427" s="24"/>
      <c r="EJ427" s="24"/>
      <c r="EK427" s="24"/>
      <c r="EL427" s="24"/>
      <c r="EM427" s="24"/>
      <c r="EN427" s="24"/>
      <c r="EO427" s="24"/>
      <c r="EP427" s="24"/>
      <c r="EQ427" s="24"/>
      <c r="ER427" s="24"/>
      <c r="ES427" s="24"/>
      <c r="ET427" s="24"/>
      <c r="EU427" s="24"/>
      <c r="EV427" s="24"/>
      <c r="EW427" s="24"/>
      <c r="EX427" s="24"/>
      <c r="EY427" s="24"/>
      <c r="EZ427" s="24"/>
      <c r="FA427" s="24"/>
      <c r="FB427" s="24"/>
      <c r="FC427" s="24"/>
      <c r="FD427" s="24"/>
      <c r="FE427" s="24"/>
      <c r="FF427" s="24"/>
      <c r="FG427" s="24"/>
      <c r="FH427" s="24"/>
      <c r="FI427" s="24"/>
      <c r="FJ427" s="24"/>
      <c r="FK427" s="24"/>
      <c r="FL427" s="24"/>
      <c r="FM427" s="24"/>
      <c r="FN427" s="24"/>
      <c r="FO427" s="24"/>
      <c r="FP427" s="24"/>
      <c r="FQ427" s="24"/>
      <c r="FR427" s="24"/>
      <c r="FS427" s="24"/>
      <c r="FT427" s="24"/>
      <c r="FU427" s="24"/>
      <c r="FV427" s="24"/>
      <c r="FW427" s="24"/>
      <c r="FX427" s="24"/>
      <c r="FY427" s="24"/>
      <c r="FZ427" s="24"/>
      <c r="GA427" s="24"/>
      <c r="GB427" s="24"/>
      <c r="GC427" s="24"/>
      <c r="GD427" s="24"/>
      <c r="GE427" s="24"/>
      <c r="GF427" s="24"/>
      <c r="GG427" s="24"/>
      <c r="GH427" s="24"/>
      <c r="GI427" s="24"/>
      <c r="GJ427" s="24"/>
      <c r="GK427" s="24"/>
      <c r="GL427" s="24"/>
      <c r="GM427" s="24"/>
      <c r="GN427" s="24"/>
      <c r="GO427" s="24"/>
      <c r="GP427" s="24"/>
      <c r="GQ427" s="24"/>
      <c r="GR427" s="24"/>
      <c r="GS427" s="24"/>
      <c r="GT427" s="24"/>
      <c r="GU427" s="24"/>
      <c r="GV427" s="24"/>
      <c r="GW427" s="24"/>
      <c r="GX427" s="24"/>
      <c r="GY427" s="24"/>
      <c r="GZ427" s="24"/>
      <c r="HA427" s="24"/>
      <c r="HB427" s="24"/>
      <c r="HC427" s="24"/>
      <c r="HD427" s="24"/>
      <c r="HE427" s="24"/>
      <c r="HF427" s="24"/>
      <c r="HG427" s="24"/>
      <c r="HH427" s="24"/>
      <c r="HI427" s="24"/>
      <c r="HJ427" s="24"/>
      <c r="HK427" s="24"/>
      <c r="HL427" s="24"/>
      <c r="HM427" s="24"/>
      <c r="HN427" s="24"/>
      <c r="HO427" s="24"/>
      <c r="HP427" s="24"/>
      <c r="HQ427" s="24"/>
      <c r="HR427" s="24"/>
      <c r="HS427" s="24"/>
      <c r="HT427" s="24"/>
      <c r="HU427" s="24"/>
      <c r="HV427" s="24"/>
      <c r="HW427" s="24"/>
      <c r="HX427" s="24"/>
      <c r="HY427" s="24"/>
      <c r="HZ427" s="24"/>
      <c r="IA427" s="24"/>
      <c r="IB427" s="24"/>
      <c r="IC427" s="24"/>
      <c r="ID427" s="24"/>
      <c r="IE427" s="24"/>
      <c r="IF427" s="24"/>
      <c r="IG427" s="24"/>
      <c r="IH427" s="24"/>
      <c r="II427" s="24"/>
    </row>
    <row r="428" spans="1:243" ht="24" x14ac:dyDescent="0.25">
      <c r="A428" s="117">
        <v>5</v>
      </c>
      <c r="B428" s="86" t="s">
        <v>200</v>
      </c>
      <c r="C428" s="120" t="s">
        <v>201</v>
      </c>
      <c r="D428" s="120" t="s">
        <v>706</v>
      </c>
      <c r="E428" s="120" t="s">
        <v>514</v>
      </c>
      <c r="F428" s="116" t="s">
        <v>486</v>
      </c>
      <c r="G428" s="86">
        <v>14</v>
      </c>
      <c r="H428" s="86">
        <v>0</v>
      </c>
      <c r="I428" s="86">
        <v>0</v>
      </c>
      <c r="J428" s="86">
        <v>1</v>
      </c>
      <c r="K428" s="85" t="s">
        <v>38</v>
      </c>
      <c r="L428" s="116" t="s">
        <v>357</v>
      </c>
      <c r="M428" s="84"/>
      <c r="N428" s="84"/>
      <c r="O428" s="84"/>
      <c r="P428" s="84"/>
    </row>
    <row r="429" spans="1:243" ht="24" x14ac:dyDescent="0.2">
      <c r="A429" s="5">
        <v>5</v>
      </c>
      <c r="B429" s="86" t="s">
        <v>202</v>
      </c>
      <c r="C429" s="120" t="s">
        <v>203</v>
      </c>
      <c r="D429" s="120" t="s">
        <v>741</v>
      </c>
      <c r="E429" s="120" t="s">
        <v>514</v>
      </c>
      <c r="F429" s="13" t="s">
        <v>486</v>
      </c>
      <c r="G429" s="86">
        <v>28</v>
      </c>
      <c r="H429" s="86">
        <v>0</v>
      </c>
      <c r="I429" s="86">
        <v>0</v>
      </c>
      <c r="J429" s="86">
        <v>2</v>
      </c>
      <c r="K429" s="85" t="s">
        <v>38</v>
      </c>
      <c r="L429" s="116" t="s">
        <v>357</v>
      </c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  <c r="AA429" s="124"/>
      <c r="AB429" s="124"/>
      <c r="AC429" s="124"/>
      <c r="AD429" s="124"/>
      <c r="AE429" s="124"/>
      <c r="AF429" s="124"/>
      <c r="AG429" s="124"/>
      <c r="AH429" s="124"/>
      <c r="AI429" s="124"/>
      <c r="AJ429" s="124"/>
      <c r="AK429" s="124"/>
      <c r="AL429" s="124"/>
      <c r="AM429" s="124"/>
      <c r="AN429" s="124"/>
      <c r="AO429" s="124"/>
      <c r="AP429" s="124"/>
      <c r="AQ429" s="124"/>
      <c r="AR429" s="124"/>
      <c r="AS429" s="124"/>
      <c r="AT429" s="124"/>
      <c r="AU429" s="124"/>
      <c r="AV429" s="124"/>
      <c r="AW429" s="124"/>
      <c r="AX429" s="124"/>
      <c r="AY429" s="124"/>
      <c r="AZ429" s="124"/>
      <c r="BA429" s="124"/>
      <c r="BB429" s="124"/>
      <c r="BC429" s="124"/>
      <c r="BD429" s="124"/>
      <c r="BE429" s="124"/>
      <c r="BF429" s="124"/>
      <c r="BG429" s="124"/>
      <c r="BH429" s="124"/>
      <c r="BI429" s="124"/>
      <c r="BJ429" s="124"/>
      <c r="BK429" s="124"/>
      <c r="BL429" s="124"/>
      <c r="BM429" s="124"/>
      <c r="BN429" s="124"/>
      <c r="BO429" s="124"/>
      <c r="BP429" s="124"/>
      <c r="BQ429" s="124"/>
      <c r="BR429" s="124"/>
      <c r="BS429" s="124"/>
      <c r="BT429" s="124"/>
      <c r="BU429" s="124"/>
      <c r="BV429" s="124"/>
      <c r="BW429" s="124"/>
      <c r="BX429" s="124"/>
      <c r="BY429" s="124"/>
      <c r="BZ429" s="124"/>
      <c r="CA429" s="124"/>
      <c r="CB429" s="124"/>
      <c r="CC429" s="124"/>
      <c r="CD429" s="124"/>
      <c r="CE429" s="124"/>
      <c r="CF429" s="124"/>
      <c r="CG429" s="124"/>
      <c r="CH429" s="124"/>
      <c r="CI429" s="124"/>
      <c r="CJ429" s="124"/>
      <c r="CK429" s="124"/>
      <c r="CL429" s="124"/>
      <c r="CM429" s="124"/>
      <c r="CN429" s="124"/>
      <c r="CO429" s="124"/>
      <c r="CP429" s="124"/>
      <c r="CQ429" s="124"/>
      <c r="CR429" s="124"/>
      <c r="CS429" s="124"/>
      <c r="CT429" s="124"/>
      <c r="CU429" s="124"/>
      <c r="CV429" s="124"/>
      <c r="CW429" s="124"/>
      <c r="CX429" s="124"/>
      <c r="CY429" s="124"/>
      <c r="CZ429" s="124"/>
      <c r="DA429" s="124"/>
      <c r="DB429" s="124"/>
      <c r="DC429" s="124"/>
      <c r="DD429" s="124"/>
      <c r="DE429" s="124"/>
      <c r="DF429" s="124"/>
      <c r="DG429" s="124"/>
      <c r="DH429" s="124"/>
      <c r="DI429" s="124"/>
      <c r="DJ429" s="124"/>
      <c r="DK429" s="124"/>
      <c r="DL429" s="124"/>
      <c r="DM429" s="124"/>
      <c r="DN429" s="124"/>
      <c r="DO429" s="124"/>
      <c r="DP429" s="124"/>
      <c r="DQ429" s="124"/>
      <c r="DR429" s="124"/>
      <c r="DS429" s="124"/>
      <c r="DT429" s="124"/>
      <c r="DU429" s="124"/>
      <c r="DV429" s="124"/>
      <c r="DW429" s="124"/>
      <c r="DX429" s="124"/>
      <c r="DY429" s="124"/>
      <c r="DZ429" s="124"/>
      <c r="EA429" s="124"/>
      <c r="EB429" s="124"/>
      <c r="EC429" s="124"/>
      <c r="ED429" s="124"/>
      <c r="EE429" s="124"/>
      <c r="EF429" s="124"/>
      <c r="EG429" s="124"/>
      <c r="EH429" s="124"/>
      <c r="EI429" s="124"/>
      <c r="EJ429" s="124"/>
      <c r="EK429" s="124"/>
      <c r="EL429" s="124"/>
      <c r="EM429" s="124"/>
      <c r="EN429" s="124"/>
      <c r="EO429" s="124"/>
      <c r="EP429" s="124"/>
      <c r="EQ429" s="124"/>
      <c r="ER429" s="124"/>
      <c r="ES429" s="124"/>
      <c r="ET429" s="124"/>
      <c r="EU429" s="124"/>
      <c r="EV429" s="124"/>
      <c r="EW429" s="124"/>
      <c r="EX429" s="124"/>
      <c r="EY429" s="124"/>
      <c r="EZ429" s="124"/>
      <c r="FA429" s="124"/>
      <c r="FB429" s="124"/>
      <c r="FC429" s="124"/>
      <c r="FD429" s="124"/>
      <c r="FE429" s="124"/>
      <c r="FF429" s="124"/>
      <c r="FG429" s="124"/>
      <c r="FH429" s="124"/>
      <c r="FI429" s="124"/>
      <c r="FJ429" s="124"/>
      <c r="FK429" s="124"/>
      <c r="FL429" s="124"/>
      <c r="FM429" s="124"/>
      <c r="FN429" s="124"/>
      <c r="FO429" s="124"/>
      <c r="FP429" s="124"/>
      <c r="FQ429" s="124"/>
      <c r="FR429" s="124"/>
      <c r="FS429" s="124"/>
      <c r="FT429" s="124"/>
      <c r="FU429" s="124"/>
      <c r="FV429" s="124"/>
      <c r="FW429" s="124"/>
      <c r="FX429" s="124"/>
      <c r="FY429" s="124"/>
      <c r="FZ429" s="124"/>
      <c r="GA429" s="124"/>
      <c r="GB429" s="124"/>
      <c r="GC429" s="124"/>
      <c r="GD429" s="124"/>
      <c r="GE429" s="124"/>
      <c r="GF429" s="124"/>
      <c r="GG429" s="124"/>
      <c r="GH429" s="124"/>
      <c r="GI429" s="124"/>
      <c r="GJ429" s="124"/>
      <c r="GK429" s="124"/>
      <c r="GL429" s="124"/>
      <c r="GM429" s="124"/>
      <c r="GN429" s="124"/>
      <c r="GO429" s="124"/>
      <c r="GP429" s="124"/>
      <c r="GQ429" s="124"/>
      <c r="GR429" s="124"/>
      <c r="GS429" s="124"/>
      <c r="GT429" s="124"/>
      <c r="GU429" s="124"/>
      <c r="GV429" s="124"/>
      <c r="GW429" s="124"/>
      <c r="GX429" s="124"/>
      <c r="GY429" s="124"/>
      <c r="GZ429" s="124"/>
      <c r="HA429" s="124"/>
      <c r="HB429" s="124"/>
      <c r="HC429" s="124"/>
      <c r="HD429" s="124"/>
      <c r="HE429" s="124"/>
      <c r="HF429" s="124"/>
      <c r="HG429" s="124"/>
      <c r="HH429" s="124"/>
      <c r="HI429" s="124"/>
      <c r="HJ429" s="124"/>
      <c r="HK429" s="124"/>
      <c r="HL429" s="124"/>
      <c r="HM429" s="124"/>
      <c r="HN429" s="124"/>
      <c r="HO429" s="124"/>
      <c r="HP429" s="124"/>
      <c r="HQ429" s="124"/>
      <c r="HR429" s="124"/>
      <c r="HS429" s="124"/>
      <c r="HT429" s="124"/>
      <c r="HU429" s="124"/>
      <c r="HV429" s="124"/>
      <c r="HW429" s="124"/>
      <c r="HX429" s="124"/>
      <c r="HY429" s="124"/>
      <c r="HZ429" s="124"/>
      <c r="IA429" s="124"/>
      <c r="IB429" s="124"/>
      <c r="IC429" s="124"/>
      <c r="ID429" s="124"/>
      <c r="IE429" s="124"/>
      <c r="IF429" s="124"/>
      <c r="IG429" s="124"/>
      <c r="IH429" s="124"/>
      <c r="II429" s="124"/>
    </row>
    <row r="430" spans="1:243" ht="24" x14ac:dyDescent="0.25">
      <c r="A430" s="12">
        <v>5</v>
      </c>
      <c r="B430" s="13" t="s">
        <v>293</v>
      </c>
      <c r="C430" s="14" t="s">
        <v>294</v>
      </c>
      <c r="D430" s="14" t="s">
        <v>678</v>
      </c>
      <c r="E430" s="14" t="s">
        <v>548</v>
      </c>
      <c r="F430" s="116" t="s">
        <v>483</v>
      </c>
      <c r="G430" s="139">
        <v>13</v>
      </c>
      <c r="H430" s="139">
        <v>0</v>
      </c>
      <c r="I430" s="139">
        <v>0</v>
      </c>
      <c r="J430" s="13">
        <v>1</v>
      </c>
      <c r="K430" s="116" t="s">
        <v>40</v>
      </c>
      <c r="L430" s="13" t="s">
        <v>611</v>
      </c>
      <c r="M430" s="82"/>
      <c r="N430" s="82"/>
      <c r="O430" s="82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  <c r="DP430" s="8"/>
      <c r="DQ430" s="8"/>
      <c r="DR430" s="8"/>
      <c r="DS430" s="8"/>
      <c r="DT430" s="8"/>
      <c r="DU430" s="8"/>
      <c r="DV430" s="8"/>
      <c r="DW430" s="8"/>
      <c r="DX430" s="8"/>
      <c r="DY430" s="8"/>
      <c r="DZ430" s="8"/>
      <c r="EA430" s="8"/>
      <c r="EB430" s="8"/>
      <c r="EC430" s="8"/>
      <c r="ED430" s="8"/>
      <c r="EE430" s="8"/>
      <c r="EF430" s="8"/>
      <c r="EG430" s="8"/>
      <c r="EH430" s="8"/>
      <c r="EI430" s="8"/>
      <c r="EJ430" s="8"/>
      <c r="EK430" s="8"/>
      <c r="EL430" s="8"/>
      <c r="EM430" s="8"/>
      <c r="EN430" s="8"/>
      <c r="EO430" s="8"/>
      <c r="EP430" s="8"/>
      <c r="EQ430" s="8"/>
      <c r="ER430" s="8"/>
      <c r="ES430" s="8"/>
      <c r="ET430" s="8"/>
      <c r="EU430" s="8"/>
      <c r="EV430" s="8"/>
      <c r="EW430" s="8"/>
      <c r="EX430" s="8"/>
      <c r="EY430" s="8"/>
      <c r="EZ430" s="8"/>
      <c r="FA430" s="8"/>
      <c r="FB430" s="8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  <c r="FN430" s="8"/>
      <c r="FO430" s="8"/>
      <c r="FP430" s="8"/>
      <c r="FQ430" s="8"/>
      <c r="FR430" s="8"/>
      <c r="FS430" s="8"/>
      <c r="FT430" s="8"/>
      <c r="FU430" s="8"/>
      <c r="FV430" s="8"/>
      <c r="FW430" s="8"/>
      <c r="FX430" s="8"/>
      <c r="FY430" s="8"/>
      <c r="FZ430" s="8"/>
      <c r="GA430" s="8"/>
      <c r="GB430" s="8"/>
      <c r="GC430" s="8"/>
      <c r="GD430" s="8"/>
      <c r="GE430" s="8"/>
      <c r="GF430" s="8"/>
      <c r="GG430" s="8"/>
      <c r="GH430" s="8"/>
      <c r="GI430" s="8"/>
      <c r="GJ430" s="8"/>
      <c r="GK430" s="8"/>
      <c r="GL430" s="8"/>
      <c r="GM430" s="8"/>
      <c r="GN430" s="8"/>
      <c r="GO430" s="8"/>
      <c r="GP430" s="8"/>
      <c r="GQ430" s="8"/>
      <c r="GR430" s="8"/>
      <c r="GS430" s="8"/>
      <c r="GT430" s="8"/>
      <c r="GU430" s="8"/>
      <c r="GV430" s="8"/>
      <c r="GW430" s="8"/>
      <c r="GX430" s="8"/>
      <c r="GY430" s="8"/>
      <c r="GZ430" s="8"/>
      <c r="HA430" s="8"/>
      <c r="HB430" s="8"/>
      <c r="HC430" s="8"/>
      <c r="HD430" s="8"/>
      <c r="HE430" s="8"/>
      <c r="HF430" s="8"/>
      <c r="HG430" s="8"/>
      <c r="HH430" s="8"/>
      <c r="HI430" s="8"/>
      <c r="HJ430" s="8"/>
      <c r="HK430" s="8"/>
      <c r="HL430" s="8"/>
      <c r="HM430" s="8"/>
      <c r="HN430" s="8"/>
      <c r="HO430" s="8"/>
      <c r="HP430" s="8"/>
      <c r="HQ430" s="8"/>
      <c r="HR430" s="8"/>
      <c r="HS430" s="8"/>
      <c r="HT430" s="8"/>
      <c r="HU430" s="8"/>
      <c r="HV430" s="8"/>
      <c r="HW430" s="8"/>
      <c r="HX430" s="8"/>
      <c r="HY430" s="8"/>
      <c r="HZ430" s="8"/>
      <c r="IA430" s="8"/>
      <c r="IB430" s="8"/>
      <c r="IC430" s="8"/>
      <c r="ID430" s="8"/>
      <c r="IE430" s="8"/>
      <c r="IF430" s="8"/>
      <c r="IG430" s="8"/>
      <c r="IH430" s="8"/>
      <c r="II430" s="8"/>
    </row>
    <row r="431" spans="1:243" s="1" customFormat="1" ht="24" x14ac:dyDescent="0.25">
      <c r="A431" s="5">
        <v>5</v>
      </c>
      <c r="B431" s="116" t="s">
        <v>191</v>
      </c>
      <c r="C431" s="11" t="s">
        <v>192</v>
      </c>
      <c r="D431" s="11" t="s">
        <v>663</v>
      </c>
      <c r="E431" s="11" t="s">
        <v>612</v>
      </c>
      <c r="F431" s="116" t="s">
        <v>483</v>
      </c>
      <c r="G431" s="139">
        <v>0</v>
      </c>
      <c r="H431" s="139">
        <v>14</v>
      </c>
      <c r="I431" s="139">
        <v>0</v>
      </c>
      <c r="J431" s="116">
        <v>1</v>
      </c>
      <c r="K431" s="116" t="s">
        <v>38</v>
      </c>
      <c r="L431" s="116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  <c r="BV431" s="24"/>
      <c r="BW431" s="24"/>
      <c r="BX431" s="24"/>
      <c r="BY431" s="24"/>
      <c r="BZ431" s="24"/>
      <c r="CA431" s="24"/>
      <c r="CB431" s="24"/>
      <c r="CC431" s="24"/>
      <c r="CD431" s="24"/>
      <c r="CE431" s="24"/>
      <c r="CF431" s="24"/>
      <c r="CG431" s="24"/>
      <c r="CH431" s="24"/>
      <c r="CI431" s="24"/>
      <c r="CJ431" s="24"/>
      <c r="CK431" s="24"/>
      <c r="CL431" s="24"/>
      <c r="CM431" s="24"/>
      <c r="CN431" s="24"/>
      <c r="CO431" s="24"/>
      <c r="CP431" s="24"/>
      <c r="CQ431" s="24"/>
      <c r="CR431" s="24"/>
      <c r="CS431" s="24"/>
      <c r="CT431" s="24"/>
      <c r="CU431" s="24"/>
      <c r="CV431" s="24"/>
      <c r="CW431" s="24"/>
      <c r="CX431" s="24"/>
      <c r="CY431" s="24"/>
      <c r="CZ431" s="24"/>
      <c r="DA431" s="24"/>
      <c r="DB431" s="24"/>
      <c r="DC431" s="24"/>
      <c r="DD431" s="24"/>
      <c r="DE431" s="24"/>
      <c r="DF431" s="24"/>
      <c r="DG431" s="24"/>
      <c r="DH431" s="24"/>
      <c r="DI431" s="24"/>
      <c r="DJ431" s="24"/>
      <c r="DK431" s="24"/>
      <c r="DL431" s="24"/>
      <c r="DM431" s="24"/>
      <c r="DN431" s="24"/>
      <c r="DO431" s="24"/>
      <c r="DP431" s="24"/>
      <c r="DQ431" s="24"/>
      <c r="DR431" s="24"/>
      <c r="DS431" s="24"/>
      <c r="DT431" s="24"/>
      <c r="DU431" s="24"/>
      <c r="DV431" s="24"/>
      <c r="DW431" s="24"/>
      <c r="DX431" s="24"/>
      <c r="DY431" s="24"/>
      <c r="DZ431" s="24"/>
      <c r="EA431" s="24"/>
      <c r="EB431" s="24"/>
      <c r="EC431" s="24"/>
      <c r="ED431" s="24"/>
      <c r="EE431" s="24"/>
      <c r="EF431" s="24"/>
      <c r="EG431" s="24"/>
      <c r="EH431" s="24"/>
      <c r="EI431" s="24"/>
      <c r="EJ431" s="24"/>
      <c r="EK431" s="24"/>
      <c r="EL431" s="24"/>
      <c r="EM431" s="24"/>
      <c r="EN431" s="24"/>
      <c r="EO431" s="24"/>
      <c r="EP431" s="24"/>
      <c r="EQ431" s="24"/>
      <c r="ER431" s="24"/>
      <c r="ES431" s="24"/>
      <c r="ET431" s="24"/>
      <c r="EU431" s="24"/>
      <c r="EV431" s="24"/>
      <c r="EW431" s="24"/>
      <c r="EX431" s="24"/>
      <c r="EY431" s="24"/>
      <c r="EZ431" s="24"/>
      <c r="FA431" s="24"/>
      <c r="FB431" s="24"/>
      <c r="FC431" s="24"/>
      <c r="FD431" s="24"/>
      <c r="FE431" s="24"/>
      <c r="FF431" s="24"/>
      <c r="FG431" s="24"/>
      <c r="FH431" s="24"/>
      <c r="FI431" s="24"/>
      <c r="FJ431" s="24"/>
      <c r="FK431" s="24"/>
      <c r="FL431" s="24"/>
      <c r="FM431" s="24"/>
      <c r="FN431" s="24"/>
      <c r="FO431" s="24"/>
      <c r="FP431" s="24"/>
      <c r="FQ431" s="24"/>
      <c r="FR431" s="24"/>
      <c r="FS431" s="24"/>
      <c r="FT431" s="24"/>
      <c r="FU431" s="24"/>
      <c r="FV431" s="24"/>
      <c r="FW431" s="24"/>
      <c r="FX431" s="24"/>
      <c r="FY431" s="24"/>
      <c r="FZ431" s="24"/>
      <c r="GA431" s="24"/>
      <c r="GB431" s="24"/>
      <c r="GC431" s="24"/>
      <c r="GD431" s="24"/>
      <c r="GE431" s="24"/>
      <c r="GF431" s="24"/>
      <c r="GG431" s="24"/>
      <c r="GH431" s="24"/>
      <c r="GI431" s="24"/>
      <c r="GJ431" s="24"/>
      <c r="GK431" s="24"/>
      <c r="GL431" s="24"/>
      <c r="GM431" s="24"/>
      <c r="GN431" s="24"/>
      <c r="GO431" s="24"/>
      <c r="GP431" s="24"/>
      <c r="GQ431" s="24"/>
      <c r="GR431" s="24"/>
      <c r="GS431" s="24"/>
      <c r="GT431" s="24"/>
      <c r="GU431" s="24"/>
      <c r="GV431" s="24"/>
      <c r="GW431" s="24"/>
      <c r="GX431" s="24"/>
      <c r="GY431" s="24"/>
      <c r="GZ431" s="24"/>
      <c r="HA431" s="24"/>
      <c r="HB431" s="24"/>
      <c r="HC431" s="24"/>
      <c r="HD431" s="24"/>
      <c r="HE431" s="24"/>
      <c r="HF431" s="24"/>
      <c r="HG431" s="24"/>
      <c r="HH431" s="24"/>
      <c r="HI431" s="24"/>
      <c r="HJ431" s="24"/>
      <c r="HK431" s="24"/>
      <c r="HL431" s="24"/>
      <c r="HM431" s="24"/>
      <c r="HN431" s="24"/>
      <c r="HO431" s="24"/>
      <c r="HP431" s="24"/>
      <c r="HQ431" s="24"/>
      <c r="HR431" s="24"/>
      <c r="HS431" s="24"/>
      <c r="HT431" s="24"/>
      <c r="HU431" s="24"/>
      <c r="HV431" s="24"/>
      <c r="HW431" s="24"/>
      <c r="HX431" s="24"/>
      <c r="HY431" s="24"/>
      <c r="HZ431" s="24"/>
      <c r="IA431" s="24"/>
      <c r="IB431" s="24"/>
      <c r="IC431" s="24"/>
      <c r="ID431" s="24"/>
      <c r="IE431" s="24"/>
      <c r="IF431" s="24"/>
      <c r="IG431" s="24"/>
      <c r="IH431" s="24"/>
      <c r="II431" s="24"/>
    </row>
    <row r="432" spans="1:243" ht="24" x14ac:dyDescent="0.25">
      <c r="A432" s="117" t="s">
        <v>95</v>
      </c>
      <c r="B432" s="116" t="s">
        <v>188</v>
      </c>
      <c r="C432" s="11" t="s">
        <v>189</v>
      </c>
      <c r="D432" s="11" t="s">
        <v>689</v>
      </c>
      <c r="E432" s="11" t="s">
        <v>500</v>
      </c>
      <c r="F432" s="116" t="s">
        <v>486</v>
      </c>
      <c r="G432" s="139">
        <v>28</v>
      </c>
      <c r="H432" s="139">
        <v>0</v>
      </c>
      <c r="I432" s="139">
        <v>0</v>
      </c>
      <c r="J432" s="116">
        <v>3</v>
      </c>
      <c r="K432" s="116" t="s">
        <v>22</v>
      </c>
      <c r="L432" s="116" t="s">
        <v>635</v>
      </c>
      <c r="M432" s="84"/>
      <c r="N432" s="84"/>
      <c r="O432" s="84"/>
      <c r="P432" s="84"/>
    </row>
    <row r="433" spans="1:243" s="8" customFormat="1" ht="24" x14ac:dyDescent="0.25">
      <c r="A433" s="5">
        <v>5</v>
      </c>
      <c r="B433" s="116" t="s">
        <v>204</v>
      </c>
      <c r="C433" s="121" t="s">
        <v>205</v>
      </c>
      <c r="D433" s="113" t="s">
        <v>708</v>
      </c>
      <c r="E433" s="113" t="s">
        <v>514</v>
      </c>
      <c r="F433" s="13" t="s">
        <v>486</v>
      </c>
      <c r="G433" s="139">
        <v>14</v>
      </c>
      <c r="H433" s="139">
        <v>14</v>
      </c>
      <c r="I433" s="139">
        <v>0</v>
      </c>
      <c r="J433" s="116">
        <v>2</v>
      </c>
      <c r="K433" s="116" t="s">
        <v>38</v>
      </c>
      <c r="L433" s="116" t="s">
        <v>399</v>
      </c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  <c r="BV433" s="24"/>
      <c r="BW433" s="24"/>
      <c r="BX433" s="24"/>
      <c r="BY433" s="24"/>
      <c r="BZ433" s="24"/>
      <c r="CA433" s="24"/>
      <c r="CB433" s="24"/>
      <c r="CC433" s="24"/>
      <c r="CD433" s="24"/>
      <c r="CE433" s="24"/>
      <c r="CF433" s="24"/>
      <c r="CG433" s="24"/>
      <c r="CH433" s="24"/>
      <c r="CI433" s="24"/>
      <c r="CJ433" s="24"/>
      <c r="CK433" s="24"/>
      <c r="CL433" s="24"/>
      <c r="CM433" s="24"/>
      <c r="CN433" s="24"/>
      <c r="CO433" s="24"/>
      <c r="CP433" s="24"/>
      <c r="CQ433" s="24"/>
      <c r="CR433" s="24"/>
      <c r="CS433" s="24"/>
      <c r="CT433" s="24"/>
      <c r="CU433" s="24"/>
      <c r="CV433" s="24"/>
      <c r="CW433" s="24"/>
      <c r="CX433" s="24"/>
      <c r="CY433" s="24"/>
      <c r="CZ433" s="24"/>
      <c r="DA433" s="24"/>
      <c r="DB433" s="24"/>
      <c r="DC433" s="24"/>
      <c r="DD433" s="24"/>
      <c r="DE433" s="24"/>
      <c r="DF433" s="24"/>
      <c r="DG433" s="24"/>
      <c r="DH433" s="24"/>
      <c r="DI433" s="24"/>
      <c r="DJ433" s="24"/>
      <c r="DK433" s="24"/>
      <c r="DL433" s="24"/>
      <c r="DM433" s="24"/>
      <c r="DN433" s="24"/>
      <c r="DO433" s="24"/>
      <c r="DP433" s="24"/>
      <c r="DQ433" s="24"/>
      <c r="DR433" s="24"/>
      <c r="DS433" s="24"/>
      <c r="DT433" s="24"/>
      <c r="DU433" s="24"/>
      <c r="DV433" s="24"/>
      <c r="DW433" s="24"/>
      <c r="DX433" s="24"/>
      <c r="DY433" s="24"/>
      <c r="DZ433" s="24"/>
      <c r="EA433" s="24"/>
      <c r="EB433" s="24"/>
      <c r="EC433" s="24"/>
      <c r="ED433" s="24"/>
      <c r="EE433" s="24"/>
      <c r="EF433" s="24"/>
      <c r="EG433" s="24"/>
      <c r="EH433" s="24"/>
      <c r="EI433" s="24"/>
      <c r="EJ433" s="24"/>
      <c r="EK433" s="24"/>
      <c r="EL433" s="24"/>
      <c r="EM433" s="24"/>
      <c r="EN433" s="24"/>
      <c r="EO433" s="24"/>
      <c r="EP433" s="24"/>
      <c r="EQ433" s="24"/>
      <c r="ER433" s="24"/>
      <c r="ES433" s="24"/>
      <c r="ET433" s="24"/>
      <c r="EU433" s="24"/>
      <c r="EV433" s="24"/>
      <c r="EW433" s="24"/>
      <c r="EX433" s="24"/>
      <c r="EY433" s="24"/>
      <c r="EZ433" s="24"/>
      <c r="FA433" s="24"/>
      <c r="FB433" s="24"/>
      <c r="FC433" s="24"/>
      <c r="FD433" s="24"/>
      <c r="FE433" s="24"/>
      <c r="FF433" s="24"/>
      <c r="FG433" s="24"/>
      <c r="FH433" s="24"/>
      <c r="FI433" s="24"/>
      <c r="FJ433" s="24"/>
      <c r="FK433" s="24"/>
      <c r="FL433" s="24"/>
      <c r="FM433" s="24"/>
      <c r="FN433" s="24"/>
      <c r="FO433" s="24"/>
      <c r="FP433" s="24"/>
      <c r="FQ433" s="24"/>
      <c r="FR433" s="24"/>
      <c r="FS433" s="24"/>
      <c r="FT433" s="24"/>
      <c r="FU433" s="24"/>
      <c r="FV433" s="24"/>
      <c r="FW433" s="24"/>
      <c r="FX433" s="24"/>
      <c r="FY433" s="24"/>
      <c r="FZ433" s="24"/>
      <c r="GA433" s="24"/>
      <c r="GB433" s="24"/>
      <c r="GC433" s="24"/>
      <c r="GD433" s="24"/>
      <c r="GE433" s="24"/>
      <c r="GF433" s="24"/>
      <c r="GG433" s="24"/>
      <c r="GH433" s="24"/>
      <c r="GI433" s="24"/>
      <c r="GJ433" s="24"/>
      <c r="GK433" s="24"/>
      <c r="GL433" s="24"/>
      <c r="GM433" s="24"/>
      <c r="GN433" s="24"/>
      <c r="GO433" s="24"/>
      <c r="GP433" s="24"/>
      <c r="GQ433" s="24"/>
      <c r="GR433" s="24"/>
      <c r="GS433" s="24"/>
      <c r="GT433" s="24"/>
      <c r="GU433" s="24"/>
      <c r="GV433" s="24"/>
      <c r="GW433" s="24"/>
      <c r="GX433" s="24"/>
      <c r="GY433" s="24"/>
      <c r="GZ433" s="24"/>
      <c r="HA433" s="24"/>
      <c r="HB433" s="24"/>
      <c r="HC433" s="24"/>
      <c r="HD433" s="24"/>
      <c r="HE433" s="24"/>
      <c r="HF433" s="24"/>
      <c r="HG433" s="24"/>
      <c r="HH433" s="24"/>
      <c r="HI433" s="24"/>
      <c r="HJ433" s="24"/>
      <c r="HK433" s="24"/>
      <c r="HL433" s="24"/>
      <c r="HM433" s="24"/>
      <c r="HN433" s="24"/>
      <c r="HO433" s="24"/>
      <c r="HP433" s="24"/>
      <c r="HQ433" s="24"/>
      <c r="HR433" s="24"/>
      <c r="HS433" s="24"/>
      <c r="HT433" s="24"/>
      <c r="HU433" s="24"/>
      <c r="HV433" s="24"/>
      <c r="HW433" s="24"/>
      <c r="HX433" s="24"/>
      <c r="HY433" s="24"/>
      <c r="HZ433" s="24"/>
      <c r="IA433" s="24"/>
      <c r="IB433" s="24"/>
      <c r="IC433" s="24"/>
      <c r="ID433" s="24"/>
      <c r="IE433" s="24"/>
      <c r="IF433" s="24"/>
      <c r="IG433" s="24"/>
      <c r="IH433" s="24"/>
      <c r="II433" s="24"/>
    </row>
    <row r="434" spans="1:243" s="1" customFormat="1" x14ac:dyDescent="0.25">
      <c r="A434" s="180" t="s">
        <v>404</v>
      </c>
      <c r="B434" s="180"/>
      <c r="C434" s="180"/>
      <c r="D434" s="180"/>
      <c r="E434" s="180"/>
      <c r="F434" s="180"/>
      <c r="G434" s="180"/>
      <c r="H434" s="180"/>
      <c r="I434" s="180"/>
      <c r="J434" s="180"/>
      <c r="K434" s="180"/>
      <c r="L434" s="180"/>
    </row>
    <row r="435" spans="1:243" x14ac:dyDescent="0.25">
      <c r="A435" s="164" t="s">
        <v>372</v>
      </c>
      <c r="B435" s="165"/>
      <c r="C435" s="165"/>
      <c r="D435" s="165"/>
      <c r="E435" s="165"/>
      <c r="F435" s="165"/>
      <c r="G435" s="165"/>
      <c r="H435" s="165"/>
      <c r="I435" s="165"/>
      <c r="J435" s="165"/>
      <c r="K435" s="165"/>
      <c r="L435" s="166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  <c r="DP435" s="8"/>
      <c r="DQ435" s="8"/>
      <c r="DR435" s="8"/>
      <c r="DS435" s="8"/>
      <c r="DT435" s="8"/>
      <c r="DU435" s="8"/>
      <c r="DV435" s="8"/>
      <c r="DW435" s="8"/>
      <c r="DX435" s="8"/>
      <c r="DY435" s="8"/>
      <c r="DZ435" s="8"/>
      <c r="EA435" s="8"/>
      <c r="EB435" s="8"/>
      <c r="EC435" s="8"/>
      <c r="ED435" s="8"/>
      <c r="EE435" s="8"/>
      <c r="EF435" s="8"/>
      <c r="EG435" s="8"/>
      <c r="EH435" s="8"/>
      <c r="EI435" s="8"/>
      <c r="EJ435" s="8"/>
      <c r="EK435" s="8"/>
      <c r="EL435" s="8"/>
      <c r="EM435" s="8"/>
      <c r="EN435" s="8"/>
      <c r="EO435" s="8"/>
      <c r="EP435" s="8"/>
      <c r="EQ435" s="8"/>
      <c r="ER435" s="8"/>
      <c r="ES435" s="8"/>
      <c r="ET435" s="8"/>
      <c r="EU435" s="8"/>
      <c r="EV435" s="8"/>
      <c r="EW435" s="8"/>
      <c r="EX435" s="8"/>
      <c r="EY435" s="8"/>
      <c r="EZ435" s="8"/>
      <c r="FA435" s="8"/>
      <c r="FB435" s="8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  <c r="FN435" s="8"/>
      <c r="FO435" s="8"/>
      <c r="FP435" s="8"/>
      <c r="FQ435" s="8"/>
      <c r="FR435" s="8"/>
      <c r="FS435" s="8"/>
      <c r="FT435" s="8"/>
      <c r="FU435" s="8"/>
      <c r="FV435" s="8"/>
      <c r="FW435" s="8"/>
      <c r="FX435" s="8"/>
      <c r="FY435" s="8"/>
      <c r="FZ435" s="8"/>
      <c r="GA435" s="8"/>
      <c r="GB435" s="8"/>
      <c r="GC435" s="8"/>
      <c r="GD435" s="8"/>
      <c r="GE435" s="8"/>
      <c r="GF435" s="8"/>
      <c r="GG435" s="8"/>
      <c r="GH435" s="8"/>
      <c r="GI435" s="8"/>
      <c r="GJ435" s="8"/>
      <c r="GK435" s="8"/>
      <c r="GL435" s="8"/>
      <c r="GM435" s="8"/>
      <c r="GN435" s="8"/>
      <c r="GO435" s="8"/>
      <c r="GP435" s="8"/>
      <c r="GQ435" s="8"/>
      <c r="GR435" s="8"/>
      <c r="GS435" s="8"/>
      <c r="GT435" s="8"/>
      <c r="GU435" s="8"/>
      <c r="GV435" s="8"/>
      <c r="GW435" s="8"/>
      <c r="GX435" s="8"/>
      <c r="GY435" s="8"/>
      <c r="GZ435" s="8"/>
      <c r="HA435" s="8"/>
      <c r="HB435" s="8"/>
      <c r="HC435" s="8"/>
      <c r="HD435" s="8"/>
      <c r="HE435" s="8"/>
      <c r="HF435" s="8"/>
      <c r="HG435" s="8"/>
      <c r="HH435" s="8"/>
      <c r="HI435" s="8"/>
      <c r="HJ435" s="8"/>
      <c r="HK435" s="8"/>
      <c r="HL435" s="8"/>
      <c r="HM435" s="8"/>
      <c r="HN435" s="8"/>
      <c r="HO435" s="8"/>
      <c r="HP435" s="8"/>
      <c r="HQ435" s="8"/>
      <c r="HR435" s="8"/>
      <c r="HS435" s="8"/>
      <c r="HT435" s="8"/>
      <c r="HU435" s="8"/>
      <c r="HV435" s="8"/>
      <c r="HW435" s="8"/>
      <c r="HX435" s="8"/>
      <c r="HY435" s="8"/>
      <c r="HZ435" s="8"/>
      <c r="IA435" s="8"/>
      <c r="IB435" s="8"/>
      <c r="IC435" s="8"/>
      <c r="ID435" s="8"/>
      <c r="IE435" s="8"/>
      <c r="IF435" s="8"/>
      <c r="IG435" s="8"/>
      <c r="IH435" s="8"/>
      <c r="II435" s="8"/>
    </row>
    <row r="436" spans="1:243" ht="24" x14ac:dyDescent="0.25">
      <c r="A436" s="117" t="s">
        <v>144</v>
      </c>
      <c r="B436" s="116" t="s">
        <v>463</v>
      </c>
      <c r="C436" s="121" t="s">
        <v>629</v>
      </c>
      <c r="D436" s="121" t="s">
        <v>638</v>
      </c>
      <c r="E436" s="121" t="s">
        <v>613</v>
      </c>
      <c r="F436" s="116" t="s">
        <v>483</v>
      </c>
      <c r="G436" s="139">
        <v>0</v>
      </c>
      <c r="H436" s="139">
        <v>56</v>
      </c>
      <c r="I436" s="139">
        <v>0</v>
      </c>
      <c r="J436" s="116">
        <v>4</v>
      </c>
      <c r="K436" s="116" t="s">
        <v>8</v>
      </c>
      <c r="L436" s="116" t="s">
        <v>392</v>
      </c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</row>
    <row r="437" spans="1:243" s="1" customFormat="1" ht="24" x14ac:dyDescent="0.25">
      <c r="A437" s="117">
        <v>6</v>
      </c>
      <c r="B437" s="116" t="s">
        <v>211</v>
      </c>
      <c r="C437" s="11" t="s">
        <v>145</v>
      </c>
      <c r="D437" s="11" t="s">
        <v>672</v>
      </c>
      <c r="E437" s="11" t="s">
        <v>533</v>
      </c>
      <c r="F437" s="13" t="s">
        <v>486</v>
      </c>
      <c r="G437" s="139">
        <v>42</v>
      </c>
      <c r="H437" s="139">
        <v>0</v>
      </c>
      <c r="I437" s="139">
        <v>0</v>
      </c>
      <c r="J437" s="116">
        <v>4</v>
      </c>
      <c r="K437" s="116" t="s">
        <v>73</v>
      </c>
      <c r="L437" s="116" t="s">
        <v>605</v>
      </c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  <c r="BV437" s="24"/>
      <c r="BW437" s="24"/>
      <c r="BX437" s="24"/>
      <c r="BY437" s="24"/>
      <c r="BZ437" s="24"/>
      <c r="CA437" s="24"/>
      <c r="CB437" s="24"/>
      <c r="CC437" s="24"/>
      <c r="CD437" s="24"/>
      <c r="CE437" s="24"/>
      <c r="CF437" s="24"/>
      <c r="CG437" s="24"/>
      <c r="CH437" s="24"/>
      <c r="CI437" s="24"/>
      <c r="CJ437" s="24"/>
      <c r="CK437" s="24"/>
      <c r="CL437" s="24"/>
      <c r="CM437" s="24"/>
      <c r="CN437" s="24"/>
      <c r="CO437" s="24"/>
      <c r="CP437" s="24"/>
      <c r="CQ437" s="24"/>
      <c r="CR437" s="24"/>
      <c r="CS437" s="24"/>
      <c r="CT437" s="24"/>
      <c r="CU437" s="24"/>
      <c r="CV437" s="24"/>
      <c r="CW437" s="24"/>
      <c r="CX437" s="24"/>
      <c r="CY437" s="24"/>
      <c r="CZ437" s="24"/>
      <c r="DA437" s="24"/>
      <c r="DB437" s="24"/>
      <c r="DC437" s="24"/>
      <c r="DD437" s="24"/>
      <c r="DE437" s="24"/>
      <c r="DF437" s="24"/>
      <c r="DG437" s="24"/>
      <c r="DH437" s="24"/>
      <c r="DI437" s="24"/>
      <c r="DJ437" s="24"/>
      <c r="DK437" s="24"/>
      <c r="DL437" s="24"/>
      <c r="DM437" s="24"/>
      <c r="DN437" s="24"/>
      <c r="DO437" s="24"/>
      <c r="DP437" s="24"/>
      <c r="DQ437" s="24"/>
      <c r="DR437" s="24"/>
      <c r="DS437" s="24"/>
      <c r="DT437" s="24"/>
      <c r="DU437" s="24"/>
      <c r="DV437" s="24"/>
      <c r="DW437" s="24"/>
      <c r="DX437" s="24"/>
      <c r="DY437" s="24"/>
      <c r="DZ437" s="24"/>
      <c r="EA437" s="24"/>
      <c r="EB437" s="24"/>
      <c r="EC437" s="24"/>
      <c r="ED437" s="24"/>
      <c r="EE437" s="24"/>
      <c r="EF437" s="24"/>
      <c r="EG437" s="24"/>
      <c r="EH437" s="24"/>
      <c r="EI437" s="24"/>
      <c r="EJ437" s="24"/>
      <c r="EK437" s="24"/>
      <c r="EL437" s="24"/>
      <c r="EM437" s="24"/>
      <c r="EN437" s="24"/>
      <c r="EO437" s="24"/>
      <c r="EP437" s="24"/>
      <c r="EQ437" s="24"/>
      <c r="ER437" s="24"/>
      <c r="ES437" s="24"/>
      <c r="ET437" s="24"/>
      <c r="EU437" s="24"/>
      <c r="EV437" s="24"/>
      <c r="EW437" s="24"/>
      <c r="EX437" s="24"/>
      <c r="EY437" s="24"/>
      <c r="EZ437" s="24"/>
      <c r="FA437" s="24"/>
      <c r="FB437" s="24"/>
      <c r="FC437" s="24"/>
      <c r="FD437" s="24"/>
      <c r="FE437" s="24"/>
      <c r="FF437" s="24"/>
      <c r="FG437" s="24"/>
      <c r="FH437" s="24"/>
      <c r="FI437" s="24"/>
      <c r="FJ437" s="24"/>
      <c r="FK437" s="24"/>
      <c r="FL437" s="24"/>
      <c r="FM437" s="24"/>
      <c r="FN437" s="24"/>
      <c r="FO437" s="24"/>
      <c r="FP437" s="24"/>
      <c r="FQ437" s="24"/>
      <c r="FR437" s="24"/>
      <c r="FS437" s="24"/>
      <c r="FT437" s="24"/>
      <c r="FU437" s="24"/>
      <c r="FV437" s="24"/>
      <c r="FW437" s="24"/>
      <c r="FX437" s="24"/>
      <c r="FY437" s="24"/>
      <c r="FZ437" s="24"/>
      <c r="GA437" s="24"/>
      <c r="GB437" s="24"/>
      <c r="GC437" s="24"/>
      <c r="GD437" s="24"/>
      <c r="GE437" s="24"/>
      <c r="GF437" s="24"/>
      <c r="GG437" s="24"/>
      <c r="GH437" s="24"/>
      <c r="GI437" s="24"/>
      <c r="GJ437" s="24"/>
      <c r="GK437" s="24"/>
      <c r="GL437" s="24"/>
      <c r="GM437" s="24"/>
      <c r="GN437" s="24"/>
      <c r="GO437" s="24"/>
      <c r="GP437" s="24"/>
      <c r="GQ437" s="24"/>
      <c r="GR437" s="24"/>
      <c r="GS437" s="24"/>
      <c r="GT437" s="24"/>
      <c r="GU437" s="24"/>
      <c r="GV437" s="24"/>
      <c r="GW437" s="24"/>
      <c r="GX437" s="24"/>
      <c r="GY437" s="24"/>
      <c r="GZ437" s="24"/>
      <c r="HA437" s="24"/>
      <c r="HB437" s="24"/>
      <c r="HC437" s="24"/>
      <c r="HD437" s="24"/>
      <c r="HE437" s="24"/>
      <c r="HF437" s="24"/>
      <c r="HG437" s="24"/>
      <c r="HH437" s="24"/>
      <c r="HI437" s="24"/>
      <c r="HJ437" s="24"/>
      <c r="HK437" s="24"/>
      <c r="HL437" s="24"/>
      <c r="HM437" s="24"/>
      <c r="HN437" s="24"/>
      <c r="HO437" s="24"/>
      <c r="HP437" s="24"/>
      <c r="HQ437" s="24"/>
      <c r="HR437" s="24"/>
      <c r="HS437" s="24"/>
      <c r="HT437" s="24"/>
      <c r="HU437" s="24"/>
      <c r="HV437" s="24"/>
      <c r="HW437" s="24"/>
      <c r="HX437" s="24"/>
      <c r="HY437" s="24"/>
      <c r="HZ437" s="24"/>
      <c r="IA437" s="24"/>
      <c r="IB437" s="24"/>
      <c r="IC437" s="24"/>
      <c r="ID437" s="24"/>
      <c r="IE437" s="24"/>
      <c r="IF437" s="24"/>
      <c r="IG437" s="24"/>
      <c r="IH437" s="24"/>
      <c r="II437" s="24"/>
    </row>
    <row r="438" spans="1:243" s="1" customFormat="1" ht="24" x14ac:dyDescent="0.25">
      <c r="A438" s="117" t="s">
        <v>144</v>
      </c>
      <c r="B438" s="116" t="s">
        <v>466</v>
      </c>
      <c r="C438" s="121" t="s">
        <v>400</v>
      </c>
      <c r="D438" s="121" t="s">
        <v>681</v>
      </c>
      <c r="E438" s="121" t="s">
        <v>525</v>
      </c>
      <c r="F438" s="13" t="s">
        <v>486</v>
      </c>
      <c r="G438" s="139">
        <v>28</v>
      </c>
      <c r="H438" s="139">
        <v>56</v>
      </c>
      <c r="I438" s="139">
        <v>0</v>
      </c>
      <c r="J438" s="116">
        <v>6</v>
      </c>
      <c r="K438" s="116" t="s">
        <v>8</v>
      </c>
      <c r="L438" s="77" t="s">
        <v>606</v>
      </c>
    </row>
    <row r="439" spans="1:243" s="1" customFormat="1" ht="24" x14ac:dyDescent="0.25">
      <c r="A439" s="117" t="s">
        <v>144</v>
      </c>
      <c r="B439" s="116" t="s">
        <v>474</v>
      </c>
      <c r="C439" s="121" t="s">
        <v>401</v>
      </c>
      <c r="D439" s="121" t="s">
        <v>739</v>
      </c>
      <c r="E439" s="121" t="s">
        <v>525</v>
      </c>
      <c r="F439" s="116" t="s">
        <v>483</v>
      </c>
      <c r="G439" s="139">
        <v>0</v>
      </c>
      <c r="H439" s="139">
        <v>84</v>
      </c>
      <c r="I439" s="139">
        <v>0</v>
      </c>
      <c r="J439" s="116">
        <v>5</v>
      </c>
      <c r="K439" s="116" t="s">
        <v>8</v>
      </c>
      <c r="L439" s="116" t="s">
        <v>607</v>
      </c>
    </row>
    <row r="440" spans="1:243" s="8" customFormat="1" ht="36.75" thickBot="1" x14ac:dyDescent="0.3">
      <c r="A440" s="117">
        <v>6</v>
      </c>
      <c r="B440" s="116" t="s">
        <v>219</v>
      </c>
      <c r="C440" s="11" t="s">
        <v>220</v>
      </c>
      <c r="D440" s="11" t="s">
        <v>668</v>
      </c>
      <c r="E440" s="11" t="s">
        <v>551</v>
      </c>
      <c r="F440" s="13" t="s">
        <v>486</v>
      </c>
      <c r="G440" s="139">
        <v>28</v>
      </c>
      <c r="H440" s="139">
        <v>14</v>
      </c>
      <c r="I440" s="139">
        <v>0</v>
      </c>
      <c r="J440" s="118">
        <v>4</v>
      </c>
      <c r="K440" s="116" t="s">
        <v>73</v>
      </c>
      <c r="L440" s="116" t="s">
        <v>608</v>
      </c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/>
      <c r="BO440" s="24"/>
      <c r="BP440" s="24"/>
      <c r="BQ440" s="24"/>
      <c r="BR440" s="24"/>
      <c r="BS440" s="24"/>
      <c r="BT440" s="24"/>
      <c r="BU440" s="24"/>
      <c r="BV440" s="24"/>
      <c r="BW440" s="24"/>
      <c r="BX440" s="24"/>
      <c r="BY440" s="24"/>
      <c r="BZ440" s="24"/>
      <c r="CA440" s="24"/>
      <c r="CB440" s="24"/>
      <c r="CC440" s="24"/>
      <c r="CD440" s="24"/>
      <c r="CE440" s="24"/>
      <c r="CF440" s="24"/>
      <c r="CG440" s="24"/>
      <c r="CH440" s="24"/>
      <c r="CI440" s="24"/>
      <c r="CJ440" s="24"/>
      <c r="CK440" s="24"/>
      <c r="CL440" s="24"/>
      <c r="CM440" s="24"/>
      <c r="CN440" s="24"/>
      <c r="CO440" s="24"/>
      <c r="CP440" s="24"/>
      <c r="CQ440" s="24"/>
      <c r="CR440" s="24"/>
      <c r="CS440" s="24"/>
      <c r="CT440" s="24"/>
      <c r="CU440" s="24"/>
      <c r="CV440" s="24"/>
      <c r="CW440" s="24"/>
      <c r="CX440" s="24"/>
      <c r="CY440" s="24"/>
      <c r="CZ440" s="24"/>
      <c r="DA440" s="24"/>
      <c r="DB440" s="24"/>
      <c r="DC440" s="24"/>
      <c r="DD440" s="24"/>
      <c r="DE440" s="24"/>
      <c r="DF440" s="24"/>
      <c r="DG440" s="24"/>
      <c r="DH440" s="24"/>
      <c r="DI440" s="24"/>
      <c r="DJ440" s="24"/>
      <c r="DK440" s="24"/>
      <c r="DL440" s="24"/>
      <c r="DM440" s="24"/>
      <c r="DN440" s="24"/>
      <c r="DO440" s="24"/>
      <c r="DP440" s="24"/>
      <c r="DQ440" s="24"/>
      <c r="DR440" s="24"/>
      <c r="DS440" s="24"/>
      <c r="DT440" s="24"/>
      <c r="DU440" s="24"/>
      <c r="DV440" s="24"/>
      <c r="DW440" s="24"/>
      <c r="DX440" s="24"/>
      <c r="DY440" s="24"/>
      <c r="DZ440" s="24"/>
      <c r="EA440" s="24"/>
      <c r="EB440" s="24"/>
      <c r="EC440" s="24"/>
      <c r="ED440" s="24"/>
      <c r="EE440" s="24"/>
      <c r="EF440" s="24"/>
      <c r="EG440" s="24"/>
      <c r="EH440" s="24"/>
      <c r="EI440" s="24"/>
      <c r="EJ440" s="24"/>
      <c r="EK440" s="24"/>
      <c r="EL440" s="24"/>
      <c r="EM440" s="24"/>
      <c r="EN440" s="24"/>
      <c r="EO440" s="24"/>
      <c r="EP440" s="24"/>
      <c r="EQ440" s="24"/>
      <c r="ER440" s="24"/>
      <c r="ES440" s="24"/>
      <c r="ET440" s="24"/>
      <c r="EU440" s="24"/>
      <c r="EV440" s="24"/>
      <c r="EW440" s="24"/>
      <c r="EX440" s="24"/>
      <c r="EY440" s="24"/>
      <c r="EZ440" s="24"/>
      <c r="FA440" s="24"/>
      <c r="FB440" s="24"/>
      <c r="FC440" s="24"/>
      <c r="FD440" s="24"/>
      <c r="FE440" s="24"/>
      <c r="FF440" s="24"/>
      <c r="FG440" s="24"/>
      <c r="FH440" s="24"/>
      <c r="FI440" s="24"/>
      <c r="FJ440" s="24"/>
      <c r="FK440" s="24"/>
      <c r="FL440" s="24"/>
      <c r="FM440" s="24"/>
      <c r="FN440" s="24"/>
      <c r="FO440" s="24"/>
      <c r="FP440" s="24"/>
      <c r="FQ440" s="24"/>
      <c r="FR440" s="24"/>
      <c r="FS440" s="24"/>
      <c r="FT440" s="24"/>
      <c r="FU440" s="24"/>
      <c r="FV440" s="24"/>
      <c r="FW440" s="24"/>
      <c r="FX440" s="24"/>
      <c r="FY440" s="24"/>
      <c r="FZ440" s="24"/>
      <c r="GA440" s="24"/>
      <c r="GB440" s="24"/>
      <c r="GC440" s="24"/>
      <c r="GD440" s="24"/>
      <c r="GE440" s="24"/>
      <c r="GF440" s="24"/>
      <c r="GG440" s="24"/>
      <c r="GH440" s="24"/>
      <c r="GI440" s="24"/>
      <c r="GJ440" s="24"/>
      <c r="GK440" s="24"/>
      <c r="GL440" s="24"/>
      <c r="GM440" s="24"/>
      <c r="GN440" s="24"/>
      <c r="GO440" s="24"/>
      <c r="GP440" s="24"/>
      <c r="GQ440" s="24"/>
      <c r="GR440" s="24"/>
      <c r="GS440" s="24"/>
      <c r="GT440" s="24"/>
      <c r="GU440" s="24"/>
      <c r="GV440" s="24"/>
      <c r="GW440" s="24"/>
      <c r="GX440" s="24"/>
      <c r="GY440" s="24"/>
      <c r="GZ440" s="24"/>
      <c r="HA440" s="24"/>
      <c r="HB440" s="24"/>
      <c r="HC440" s="24"/>
      <c r="HD440" s="24"/>
      <c r="HE440" s="24"/>
      <c r="HF440" s="24"/>
      <c r="HG440" s="24"/>
      <c r="HH440" s="24"/>
      <c r="HI440" s="24"/>
      <c r="HJ440" s="24"/>
      <c r="HK440" s="24"/>
      <c r="HL440" s="24"/>
      <c r="HM440" s="24"/>
      <c r="HN440" s="24"/>
      <c r="HO440" s="24"/>
      <c r="HP440" s="24"/>
      <c r="HQ440" s="24"/>
      <c r="HR440" s="24"/>
      <c r="HS440" s="24"/>
      <c r="HT440" s="24"/>
      <c r="HU440" s="24"/>
      <c r="HV440" s="24"/>
      <c r="HW440" s="24"/>
      <c r="HX440" s="24"/>
      <c r="HY440" s="24"/>
      <c r="HZ440" s="24"/>
      <c r="IA440" s="24"/>
      <c r="IB440" s="24"/>
      <c r="IC440" s="24"/>
      <c r="ID440" s="24"/>
      <c r="IE440" s="24"/>
      <c r="IF440" s="24"/>
      <c r="IG440" s="24"/>
      <c r="IH440" s="24"/>
      <c r="II440" s="24"/>
    </row>
    <row r="441" spans="1:243" s="8" customFormat="1" ht="12.75" thickBot="1" x14ac:dyDescent="0.3">
      <c r="A441" s="5" t="s">
        <v>144</v>
      </c>
      <c r="B441" s="171" t="s">
        <v>18</v>
      </c>
      <c r="C441" s="172"/>
      <c r="D441" s="172"/>
      <c r="E441" s="173"/>
      <c r="F441" s="85"/>
      <c r="G441" s="52">
        <f>SUM(G436:G440)</f>
        <v>98</v>
      </c>
      <c r="H441" s="52">
        <f t="shared" ref="H441" si="8">SUM(H436:H440)</f>
        <v>210</v>
      </c>
      <c r="I441" s="52">
        <f>SUM(I436:I440)</f>
        <v>0</v>
      </c>
      <c r="J441" s="52">
        <f>SUM(J436:J440)</f>
        <v>23</v>
      </c>
      <c r="K441" s="202"/>
      <c r="L441" s="19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</row>
    <row r="442" spans="1:243" s="124" customFormat="1" x14ac:dyDescent="0.2">
      <c r="A442" s="158" t="s">
        <v>19</v>
      </c>
      <c r="B442" s="159"/>
      <c r="C442" s="159"/>
      <c r="D442" s="159"/>
      <c r="E442" s="159"/>
      <c r="F442" s="159"/>
      <c r="G442" s="159"/>
      <c r="H442" s="159"/>
      <c r="I442" s="159"/>
      <c r="J442" s="159"/>
      <c r="K442" s="159"/>
      <c r="L442" s="160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  <c r="DP442" s="8"/>
      <c r="DQ442" s="8"/>
      <c r="DR442" s="8"/>
      <c r="DS442" s="8"/>
      <c r="DT442" s="8"/>
      <c r="DU442" s="8"/>
      <c r="DV442" s="8"/>
      <c r="DW442" s="8"/>
      <c r="DX442" s="8"/>
      <c r="DY442" s="8"/>
      <c r="DZ442" s="8"/>
      <c r="EA442" s="8"/>
      <c r="EB442" s="8"/>
      <c r="EC442" s="8"/>
      <c r="ED442" s="8"/>
      <c r="EE442" s="8"/>
      <c r="EF442" s="8"/>
      <c r="EG442" s="8"/>
      <c r="EH442" s="8"/>
      <c r="EI442" s="8"/>
      <c r="EJ442" s="8"/>
      <c r="EK442" s="8"/>
      <c r="EL442" s="8"/>
      <c r="EM442" s="8"/>
      <c r="EN442" s="8"/>
      <c r="EO442" s="8"/>
      <c r="EP442" s="8"/>
      <c r="EQ442" s="8"/>
      <c r="ER442" s="8"/>
      <c r="ES442" s="8"/>
      <c r="ET442" s="8"/>
      <c r="EU442" s="8"/>
      <c r="EV442" s="8"/>
      <c r="EW442" s="8"/>
      <c r="EX442" s="8"/>
      <c r="EY442" s="8"/>
      <c r="EZ442" s="8"/>
      <c r="FA442" s="8"/>
      <c r="FB442" s="8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  <c r="FN442" s="8"/>
      <c r="FO442" s="8"/>
      <c r="FP442" s="8"/>
      <c r="FQ442" s="8"/>
      <c r="FR442" s="8"/>
      <c r="FS442" s="8"/>
      <c r="FT442" s="8"/>
      <c r="FU442" s="8"/>
      <c r="FV442" s="8"/>
      <c r="FW442" s="8"/>
      <c r="FX442" s="8"/>
      <c r="FY442" s="8"/>
      <c r="FZ442" s="8"/>
      <c r="GA442" s="8"/>
      <c r="GB442" s="8"/>
      <c r="GC442" s="8"/>
      <c r="GD442" s="8"/>
      <c r="GE442" s="8"/>
      <c r="GF442" s="8"/>
      <c r="GG442" s="8"/>
      <c r="GH442" s="8"/>
      <c r="GI442" s="8"/>
      <c r="GJ442" s="8"/>
      <c r="GK442" s="8"/>
      <c r="GL442" s="8"/>
      <c r="GM442" s="8"/>
      <c r="GN442" s="8"/>
      <c r="GO442" s="8"/>
      <c r="GP442" s="8"/>
      <c r="GQ442" s="8"/>
      <c r="GR442" s="8"/>
      <c r="GS442" s="8"/>
      <c r="GT442" s="8"/>
      <c r="GU442" s="8"/>
      <c r="GV442" s="8"/>
      <c r="GW442" s="8"/>
      <c r="GX442" s="8"/>
      <c r="GY442" s="8"/>
      <c r="GZ442" s="8"/>
      <c r="HA442" s="8"/>
      <c r="HB442" s="8"/>
      <c r="HC442" s="8"/>
      <c r="HD442" s="8"/>
      <c r="HE442" s="8"/>
      <c r="HF442" s="8"/>
      <c r="HG442" s="8"/>
      <c r="HH442" s="8"/>
      <c r="HI442" s="8"/>
      <c r="HJ442" s="8"/>
      <c r="HK442" s="8"/>
      <c r="HL442" s="8"/>
      <c r="HM442" s="8"/>
      <c r="HN442" s="8"/>
      <c r="HO442" s="8"/>
      <c r="HP442" s="8"/>
      <c r="HQ442" s="8"/>
      <c r="HR442" s="8"/>
      <c r="HS442" s="8"/>
      <c r="HT442" s="8"/>
      <c r="HU442" s="8"/>
      <c r="HV442" s="8"/>
      <c r="HW442" s="8"/>
      <c r="HX442" s="8"/>
      <c r="HY442" s="8"/>
      <c r="HZ442" s="8"/>
      <c r="IA442" s="8"/>
      <c r="IB442" s="8"/>
      <c r="IC442" s="8"/>
      <c r="ID442" s="8"/>
      <c r="IE442" s="8"/>
      <c r="IF442" s="8"/>
      <c r="IG442" s="8"/>
      <c r="IH442" s="8"/>
      <c r="II442" s="8"/>
    </row>
    <row r="443" spans="1:243" s="8" customFormat="1" ht="24" x14ac:dyDescent="0.25">
      <c r="A443" s="117" t="s">
        <v>144</v>
      </c>
      <c r="B443" s="116" t="s">
        <v>146</v>
      </c>
      <c r="C443" s="11" t="s">
        <v>147</v>
      </c>
      <c r="D443" s="11" t="s">
        <v>661</v>
      </c>
      <c r="E443" s="11" t="s">
        <v>517</v>
      </c>
      <c r="F443" s="116" t="s">
        <v>486</v>
      </c>
      <c r="G443" s="139">
        <v>14</v>
      </c>
      <c r="H443" s="139">
        <v>0</v>
      </c>
      <c r="I443" s="139">
        <v>0</v>
      </c>
      <c r="J443" s="116">
        <v>1</v>
      </c>
      <c r="K443" s="116" t="s">
        <v>22</v>
      </c>
      <c r="L443" s="116" t="s">
        <v>148</v>
      </c>
      <c r="M443" s="81"/>
      <c r="N443" s="81"/>
      <c r="O443" s="81"/>
      <c r="P443" s="81"/>
    </row>
    <row r="444" spans="1:243" ht="24" x14ac:dyDescent="0.25">
      <c r="A444" s="117">
        <v>6</v>
      </c>
      <c r="B444" s="116" t="s">
        <v>217</v>
      </c>
      <c r="C444" s="121" t="s">
        <v>218</v>
      </c>
      <c r="D444" s="121" t="s">
        <v>682</v>
      </c>
      <c r="E444" s="121" t="s">
        <v>551</v>
      </c>
      <c r="F444" s="116" t="s">
        <v>486</v>
      </c>
      <c r="G444" s="139">
        <v>28</v>
      </c>
      <c r="H444" s="139">
        <v>0</v>
      </c>
      <c r="I444" s="139">
        <v>0</v>
      </c>
      <c r="J444" s="116">
        <v>3</v>
      </c>
      <c r="K444" s="116" t="s">
        <v>22</v>
      </c>
      <c r="L444" s="116" t="s">
        <v>376</v>
      </c>
      <c r="M444" s="84"/>
      <c r="N444" s="84"/>
      <c r="O444" s="84"/>
      <c r="P444" s="84"/>
    </row>
    <row r="445" spans="1:243" s="1" customFormat="1" x14ac:dyDescent="0.25">
      <c r="A445" s="158" t="s">
        <v>391</v>
      </c>
      <c r="B445" s="159"/>
      <c r="C445" s="159"/>
      <c r="D445" s="159"/>
      <c r="E445" s="159"/>
      <c r="F445" s="159"/>
      <c r="G445" s="159"/>
      <c r="H445" s="159"/>
      <c r="I445" s="159"/>
      <c r="J445" s="159"/>
      <c r="K445" s="159"/>
      <c r="L445" s="160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  <c r="DD445" s="8"/>
      <c r="DE445" s="8"/>
      <c r="DF445" s="8"/>
      <c r="DG445" s="8"/>
      <c r="DH445" s="8"/>
      <c r="DI445" s="8"/>
      <c r="DJ445" s="8"/>
      <c r="DK445" s="8"/>
      <c r="DL445" s="8"/>
      <c r="DM445" s="8"/>
      <c r="DN445" s="8"/>
      <c r="DO445" s="8"/>
      <c r="DP445" s="8"/>
      <c r="DQ445" s="8"/>
      <c r="DR445" s="8"/>
      <c r="DS445" s="8"/>
      <c r="DT445" s="8"/>
      <c r="DU445" s="8"/>
      <c r="DV445" s="8"/>
      <c r="DW445" s="8"/>
      <c r="DX445" s="8"/>
      <c r="DY445" s="8"/>
      <c r="DZ445" s="8"/>
      <c r="EA445" s="8"/>
      <c r="EB445" s="8"/>
      <c r="EC445" s="8"/>
      <c r="ED445" s="8"/>
      <c r="EE445" s="8"/>
      <c r="EF445" s="8"/>
      <c r="EG445" s="8"/>
      <c r="EH445" s="8"/>
      <c r="EI445" s="8"/>
      <c r="EJ445" s="8"/>
      <c r="EK445" s="8"/>
      <c r="EL445" s="8"/>
      <c r="EM445" s="8"/>
      <c r="EN445" s="8"/>
      <c r="EO445" s="8"/>
      <c r="EP445" s="8"/>
      <c r="EQ445" s="8"/>
      <c r="ER445" s="8"/>
      <c r="ES445" s="8"/>
      <c r="ET445" s="8"/>
      <c r="EU445" s="8"/>
      <c r="EV445" s="8"/>
      <c r="EW445" s="8"/>
      <c r="EX445" s="8"/>
      <c r="EY445" s="8"/>
      <c r="EZ445" s="8"/>
      <c r="FA445" s="8"/>
      <c r="FB445" s="8"/>
      <c r="FC445" s="8"/>
      <c r="FD445" s="8"/>
      <c r="FE445" s="8"/>
      <c r="FF445" s="8"/>
      <c r="FG445" s="8"/>
      <c r="FH445" s="8"/>
      <c r="FI445" s="8"/>
      <c r="FJ445" s="8"/>
      <c r="FK445" s="8"/>
      <c r="FL445" s="8"/>
      <c r="FM445" s="8"/>
      <c r="FN445" s="8"/>
      <c r="FO445" s="8"/>
      <c r="FP445" s="8"/>
      <c r="FQ445" s="8"/>
      <c r="FR445" s="8"/>
      <c r="FS445" s="8"/>
      <c r="FT445" s="8"/>
      <c r="FU445" s="8"/>
      <c r="FV445" s="8"/>
      <c r="FW445" s="8"/>
      <c r="FX445" s="8"/>
      <c r="FY445" s="8"/>
      <c r="FZ445" s="8"/>
      <c r="GA445" s="8"/>
      <c r="GB445" s="8"/>
      <c r="GC445" s="8"/>
      <c r="GD445" s="8"/>
      <c r="GE445" s="8"/>
      <c r="GF445" s="8"/>
      <c r="GG445" s="8"/>
      <c r="GH445" s="8"/>
      <c r="GI445" s="8"/>
      <c r="GJ445" s="8"/>
      <c r="GK445" s="8"/>
      <c r="GL445" s="8"/>
      <c r="GM445" s="8"/>
      <c r="GN445" s="8"/>
      <c r="GO445" s="8"/>
      <c r="GP445" s="8"/>
      <c r="GQ445" s="8"/>
      <c r="GR445" s="8"/>
      <c r="GS445" s="8"/>
      <c r="GT445" s="8"/>
      <c r="GU445" s="8"/>
      <c r="GV445" s="8"/>
      <c r="GW445" s="8"/>
      <c r="GX445" s="8"/>
      <c r="GY445" s="8"/>
      <c r="GZ445" s="8"/>
      <c r="HA445" s="8"/>
      <c r="HB445" s="8"/>
      <c r="HC445" s="8"/>
      <c r="HD445" s="8"/>
      <c r="HE445" s="8"/>
      <c r="HF445" s="8"/>
      <c r="HG445" s="8"/>
      <c r="HH445" s="8"/>
      <c r="HI445" s="8"/>
      <c r="HJ445" s="8"/>
      <c r="HK445" s="8"/>
      <c r="HL445" s="8"/>
      <c r="HM445" s="8"/>
      <c r="HN445" s="8"/>
      <c r="HO445" s="8"/>
      <c r="HP445" s="8"/>
      <c r="HQ445" s="8"/>
      <c r="HR445" s="8"/>
      <c r="HS445" s="8"/>
      <c r="HT445" s="8"/>
      <c r="HU445" s="8"/>
      <c r="HV445" s="8"/>
      <c r="HW445" s="8"/>
      <c r="HX445" s="8"/>
      <c r="HY445" s="8"/>
      <c r="HZ445" s="8"/>
      <c r="IA445" s="8"/>
      <c r="IB445" s="8"/>
      <c r="IC445" s="8"/>
      <c r="ID445" s="8"/>
      <c r="IE445" s="8"/>
      <c r="IF445" s="8"/>
      <c r="IG445" s="8"/>
      <c r="IH445" s="8"/>
      <c r="II445" s="8"/>
    </row>
    <row r="446" spans="1:243" s="8" customFormat="1" ht="48" x14ac:dyDescent="0.25">
      <c r="A446" s="46" t="s">
        <v>144</v>
      </c>
      <c r="B446" s="116" t="s">
        <v>478</v>
      </c>
      <c r="C446" s="17" t="s">
        <v>599</v>
      </c>
      <c r="D446" s="17" t="s">
        <v>681</v>
      </c>
      <c r="E446" s="17" t="s">
        <v>525</v>
      </c>
      <c r="F446" s="16" t="s">
        <v>91</v>
      </c>
      <c r="G446" s="16" t="s">
        <v>487</v>
      </c>
      <c r="H446" s="16" t="s">
        <v>487</v>
      </c>
      <c r="I446" s="16" t="s">
        <v>487</v>
      </c>
      <c r="J446" s="16">
        <v>0</v>
      </c>
      <c r="K446" s="116" t="s">
        <v>761</v>
      </c>
      <c r="L446" s="116" t="s">
        <v>402</v>
      </c>
    </row>
    <row r="447" spans="1:243" s="1" customFormat="1" x14ac:dyDescent="0.25">
      <c r="A447" s="180" t="s">
        <v>403</v>
      </c>
      <c r="B447" s="180"/>
      <c r="C447" s="180"/>
      <c r="D447" s="180"/>
      <c r="E447" s="180"/>
      <c r="F447" s="180"/>
      <c r="G447" s="180"/>
      <c r="H447" s="180"/>
      <c r="I447" s="180"/>
      <c r="J447" s="180"/>
      <c r="K447" s="180"/>
      <c r="L447" s="180"/>
    </row>
    <row r="448" spans="1:243" s="1" customFormat="1" x14ac:dyDescent="0.25">
      <c r="A448" s="164" t="s">
        <v>372</v>
      </c>
      <c r="B448" s="165"/>
      <c r="C448" s="165"/>
      <c r="D448" s="165"/>
      <c r="E448" s="165"/>
      <c r="F448" s="165"/>
      <c r="G448" s="165"/>
      <c r="H448" s="165"/>
      <c r="I448" s="165"/>
      <c r="J448" s="165"/>
      <c r="K448" s="165"/>
      <c r="L448" s="166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  <c r="DP448" s="8"/>
      <c r="DQ448" s="8"/>
      <c r="DR448" s="8"/>
      <c r="DS448" s="8"/>
      <c r="DT448" s="8"/>
      <c r="DU448" s="8"/>
      <c r="DV448" s="8"/>
      <c r="DW448" s="8"/>
      <c r="DX448" s="8"/>
      <c r="DY448" s="8"/>
      <c r="DZ448" s="8"/>
      <c r="EA448" s="8"/>
      <c r="EB448" s="8"/>
      <c r="EC448" s="8"/>
      <c r="ED448" s="8"/>
      <c r="EE448" s="8"/>
      <c r="EF448" s="8"/>
      <c r="EG448" s="8"/>
      <c r="EH448" s="8"/>
      <c r="EI448" s="8"/>
      <c r="EJ448" s="8"/>
      <c r="EK448" s="8"/>
      <c r="EL448" s="8"/>
      <c r="EM448" s="8"/>
      <c r="EN448" s="8"/>
      <c r="EO448" s="8"/>
      <c r="EP448" s="8"/>
      <c r="EQ448" s="8"/>
      <c r="ER448" s="8"/>
      <c r="ES448" s="8"/>
      <c r="ET448" s="8"/>
      <c r="EU448" s="8"/>
      <c r="EV448" s="8"/>
      <c r="EW448" s="8"/>
      <c r="EX448" s="8"/>
      <c r="EY448" s="8"/>
      <c r="EZ448" s="8"/>
      <c r="FA448" s="8"/>
      <c r="FB448" s="8"/>
      <c r="FC448" s="8"/>
      <c r="FD448" s="8"/>
      <c r="FE448" s="8"/>
      <c r="FF448" s="8"/>
      <c r="FG448" s="8"/>
      <c r="FH448" s="8"/>
      <c r="FI448" s="8"/>
      <c r="FJ448" s="8"/>
      <c r="FK448" s="8"/>
      <c r="FL448" s="8"/>
      <c r="FM448" s="8"/>
      <c r="FN448" s="8"/>
      <c r="FO448" s="8"/>
      <c r="FP448" s="8"/>
      <c r="FQ448" s="8"/>
      <c r="FR448" s="8"/>
      <c r="FS448" s="8"/>
      <c r="FT448" s="8"/>
      <c r="FU448" s="8"/>
      <c r="FV448" s="8"/>
      <c r="FW448" s="8"/>
      <c r="FX448" s="8"/>
      <c r="FY448" s="8"/>
      <c r="FZ448" s="8"/>
      <c r="GA448" s="8"/>
      <c r="GB448" s="8"/>
      <c r="GC448" s="8"/>
      <c r="GD448" s="8"/>
      <c r="GE448" s="8"/>
      <c r="GF448" s="8"/>
      <c r="GG448" s="8"/>
      <c r="GH448" s="8"/>
      <c r="GI448" s="8"/>
      <c r="GJ448" s="8"/>
      <c r="GK448" s="8"/>
      <c r="GL448" s="8"/>
      <c r="GM448" s="8"/>
      <c r="GN448" s="8"/>
      <c r="GO448" s="8"/>
      <c r="GP448" s="8"/>
      <c r="GQ448" s="8"/>
      <c r="GR448" s="8"/>
      <c r="GS448" s="8"/>
      <c r="GT448" s="8"/>
      <c r="GU448" s="8"/>
      <c r="GV448" s="8"/>
      <c r="GW448" s="8"/>
      <c r="GX448" s="8"/>
      <c r="GY448" s="8"/>
      <c r="GZ448" s="8"/>
      <c r="HA448" s="8"/>
      <c r="HB448" s="8"/>
      <c r="HC448" s="8"/>
      <c r="HD448" s="8"/>
      <c r="HE448" s="8"/>
      <c r="HF448" s="8"/>
      <c r="HG448" s="8"/>
      <c r="HH448" s="8"/>
      <c r="HI448" s="8"/>
      <c r="HJ448" s="8"/>
      <c r="HK448" s="8"/>
      <c r="HL448" s="8"/>
      <c r="HM448" s="8"/>
      <c r="HN448" s="8"/>
      <c r="HO448" s="8"/>
      <c r="HP448" s="8"/>
      <c r="HQ448" s="8"/>
      <c r="HR448" s="8"/>
      <c r="HS448" s="8"/>
      <c r="HT448" s="8"/>
      <c r="HU448" s="8"/>
      <c r="HV448" s="8"/>
      <c r="HW448" s="8"/>
      <c r="HX448" s="8"/>
      <c r="HY448" s="8"/>
      <c r="HZ448" s="8"/>
      <c r="IA448" s="8"/>
      <c r="IB448" s="8"/>
      <c r="IC448" s="8"/>
      <c r="ID448" s="8"/>
      <c r="IE448" s="8"/>
      <c r="IF448" s="8"/>
      <c r="IG448" s="8"/>
      <c r="IH448" s="8"/>
      <c r="II448" s="8"/>
    </row>
    <row r="449" spans="1:243" s="1" customFormat="1" ht="24" x14ac:dyDescent="0.25">
      <c r="A449" s="117" t="s">
        <v>158</v>
      </c>
      <c r="B449" s="116" t="s">
        <v>572</v>
      </c>
      <c r="C449" s="121" t="s">
        <v>409</v>
      </c>
      <c r="D449" s="121" t="s">
        <v>681</v>
      </c>
      <c r="E449" s="121" t="s">
        <v>525</v>
      </c>
      <c r="F449" s="116" t="s">
        <v>483</v>
      </c>
      <c r="G449" s="139">
        <v>0</v>
      </c>
      <c r="H449" s="139">
        <v>168</v>
      </c>
      <c r="I449" s="139">
        <v>0</v>
      </c>
      <c r="J449" s="116">
        <v>8</v>
      </c>
      <c r="K449" s="116" t="s">
        <v>8</v>
      </c>
      <c r="L449" s="16" t="s">
        <v>599</v>
      </c>
    </row>
    <row r="450" spans="1:243" s="1" customFormat="1" ht="24" x14ac:dyDescent="0.25">
      <c r="A450" s="117" t="s">
        <v>158</v>
      </c>
      <c r="B450" s="116" t="s">
        <v>573</v>
      </c>
      <c r="C450" s="121" t="s">
        <v>413</v>
      </c>
      <c r="D450" s="121" t="s">
        <v>737</v>
      </c>
      <c r="E450" s="121" t="s">
        <v>525</v>
      </c>
      <c r="F450" s="116" t="s">
        <v>483</v>
      </c>
      <c r="G450" s="139">
        <v>0</v>
      </c>
      <c r="H450" s="139">
        <v>112</v>
      </c>
      <c r="I450" s="139">
        <v>0</v>
      </c>
      <c r="J450" s="116">
        <v>5</v>
      </c>
      <c r="K450" s="116" t="s">
        <v>8</v>
      </c>
      <c r="L450" s="16" t="s">
        <v>599</v>
      </c>
    </row>
    <row r="451" spans="1:243" s="1" customFormat="1" x14ac:dyDescent="0.25">
      <c r="A451" s="117" t="s">
        <v>158</v>
      </c>
      <c r="B451" s="116" t="s">
        <v>574</v>
      </c>
      <c r="C451" s="121" t="s">
        <v>411</v>
      </c>
      <c r="D451" s="121" t="s">
        <v>738</v>
      </c>
      <c r="E451" s="121" t="s">
        <v>525</v>
      </c>
      <c r="F451" s="116" t="s">
        <v>483</v>
      </c>
      <c r="G451" s="139">
        <v>0</v>
      </c>
      <c r="H451" s="139">
        <v>112</v>
      </c>
      <c r="I451" s="139">
        <v>0</v>
      </c>
      <c r="J451" s="116">
        <v>5</v>
      </c>
      <c r="K451" s="116" t="s">
        <v>8</v>
      </c>
      <c r="L451" s="16" t="s">
        <v>599</v>
      </c>
    </row>
    <row r="452" spans="1:243" s="1" customFormat="1" x14ac:dyDescent="0.25">
      <c r="A452" s="117" t="s">
        <v>158</v>
      </c>
      <c r="B452" s="116" t="s">
        <v>575</v>
      </c>
      <c r="C452" s="121" t="s">
        <v>410</v>
      </c>
      <c r="D452" s="121" t="s">
        <v>739</v>
      </c>
      <c r="E452" s="121" t="s">
        <v>525</v>
      </c>
      <c r="F452" s="116" t="s">
        <v>483</v>
      </c>
      <c r="G452" s="139">
        <v>0</v>
      </c>
      <c r="H452" s="139">
        <v>112</v>
      </c>
      <c r="I452" s="139">
        <v>0</v>
      </c>
      <c r="J452" s="116">
        <v>5</v>
      </c>
      <c r="K452" s="116" t="s">
        <v>8</v>
      </c>
      <c r="L452" s="16" t="s">
        <v>599</v>
      </c>
    </row>
    <row r="453" spans="1:243" s="8" customFormat="1" ht="24.75" thickBot="1" x14ac:dyDescent="0.3">
      <c r="A453" s="117" t="s">
        <v>158</v>
      </c>
      <c r="B453" s="116" t="s">
        <v>576</v>
      </c>
      <c r="C453" s="121" t="s">
        <v>412</v>
      </c>
      <c r="D453" s="121" t="s">
        <v>739</v>
      </c>
      <c r="E453" s="121" t="s">
        <v>525</v>
      </c>
      <c r="F453" s="116" t="s">
        <v>483</v>
      </c>
      <c r="G453" s="140">
        <v>0</v>
      </c>
      <c r="H453" s="140">
        <v>56</v>
      </c>
      <c r="I453" s="140">
        <v>0</v>
      </c>
      <c r="J453" s="116">
        <v>2</v>
      </c>
      <c r="K453" s="116" t="s">
        <v>8</v>
      </c>
      <c r="L453" s="16" t="s">
        <v>609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</row>
    <row r="454" spans="1:243" ht="12.75" thickBot="1" x14ac:dyDescent="0.3">
      <c r="A454" s="5" t="s">
        <v>158</v>
      </c>
      <c r="B454" s="171" t="s">
        <v>18</v>
      </c>
      <c r="C454" s="172"/>
      <c r="D454" s="172"/>
      <c r="E454" s="173"/>
      <c r="F454" s="85"/>
      <c r="G454" s="52">
        <f>SUM(G449:G453)</f>
        <v>0</v>
      </c>
      <c r="H454" s="52">
        <f t="shared" ref="H454" si="9">SUM(H449:H453)</f>
        <v>560</v>
      </c>
      <c r="I454" s="52">
        <f>SUM(I449:I453)</f>
        <v>0</v>
      </c>
      <c r="J454" s="52">
        <f>SUM(J449:J453)</f>
        <v>25</v>
      </c>
      <c r="K454" s="202"/>
      <c r="L454" s="19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</row>
    <row r="455" spans="1:243" s="89" customFormat="1" x14ac:dyDescent="0.25">
      <c r="A455" s="158" t="s">
        <v>19</v>
      </c>
      <c r="B455" s="159"/>
      <c r="C455" s="159"/>
      <c r="D455" s="159"/>
      <c r="E455" s="159"/>
      <c r="F455" s="159"/>
      <c r="G455" s="159"/>
      <c r="H455" s="159"/>
      <c r="I455" s="159"/>
      <c r="J455" s="159"/>
      <c r="K455" s="159"/>
      <c r="L455" s="160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  <c r="DI455" s="8"/>
      <c r="DJ455" s="8"/>
      <c r="DK455" s="8"/>
      <c r="DL455" s="8"/>
      <c r="DM455" s="8"/>
      <c r="DN455" s="8"/>
      <c r="DO455" s="8"/>
      <c r="DP455" s="8"/>
      <c r="DQ455" s="8"/>
      <c r="DR455" s="8"/>
      <c r="DS455" s="8"/>
      <c r="DT455" s="8"/>
      <c r="DU455" s="8"/>
      <c r="DV455" s="8"/>
      <c r="DW455" s="8"/>
      <c r="DX455" s="8"/>
      <c r="DY455" s="8"/>
      <c r="DZ455" s="8"/>
      <c r="EA455" s="8"/>
      <c r="EB455" s="8"/>
      <c r="EC455" s="8"/>
      <c r="ED455" s="8"/>
      <c r="EE455" s="8"/>
      <c r="EF455" s="8"/>
      <c r="EG455" s="8"/>
      <c r="EH455" s="8"/>
      <c r="EI455" s="8"/>
      <c r="EJ455" s="8"/>
      <c r="EK455" s="8"/>
      <c r="EL455" s="8"/>
      <c r="EM455" s="8"/>
      <c r="EN455" s="8"/>
      <c r="EO455" s="8"/>
      <c r="EP455" s="8"/>
      <c r="EQ455" s="8"/>
      <c r="ER455" s="8"/>
      <c r="ES455" s="8"/>
      <c r="ET455" s="8"/>
      <c r="EU455" s="8"/>
      <c r="EV455" s="8"/>
      <c r="EW455" s="8"/>
      <c r="EX455" s="8"/>
      <c r="EY455" s="8"/>
      <c r="EZ455" s="8"/>
      <c r="FA455" s="8"/>
      <c r="FB455" s="8"/>
      <c r="FC455" s="8"/>
      <c r="FD455" s="8"/>
      <c r="FE455" s="8"/>
      <c r="FF455" s="8"/>
      <c r="FG455" s="8"/>
      <c r="FH455" s="8"/>
      <c r="FI455" s="8"/>
      <c r="FJ455" s="8"/>
      <c r="FK455" s="8"/>
      <c r="FL455" s="8"/>
      <c r="FM455" s="8"/>
      <c r="FN455" s="8"/>
      <c r="FO455" s="8"/>
      <c r="FP455" s="8"/>
      <c r="FQ455" s="8"/>
      <c r="FR455" s="8"/>
      <c r="FS455" s="8"/>
      <c r="FT455" s="8"/>
      <c r="FU455" s="8"/>
      <c r="FV455" s="8"/>
      <c r="FW455" s="8"/>
      <c r="FX455" s="8"/>
      <c r="FY455" s="8"/>
      <c r="FZ455" s="8"/>
      <c r="GA455" s="8"/>
      <c r="GB455" s="8"/>
      <c r="GC455" s="8"/>
      <c r="GD455" s="8"/>
      <c r="GE455" s="8"/>
      <c r="GF455" s="8"/>
      <c r="GG455" s="8"/>
      <c r="GH455" s="8"/>
      <c r="GI455" s="8"/>
      <c r="GJ455" s="8"/>
      <c r="GK455" s="8"/>
      <c r="GL455" s="8"/>
      <c r="GM455" s="8"/>
      <c r="GN455" s="8"/>
      <c r="GO455" s="8"/>
      <c r="GP455" s="8"/>
      <c r="GQ455" s="8"/>
      <c r="GR455" s="8"/>
      <c r="GS455" s="8"/>
      <c r="GT455" s="8"/>
      <c r="GU455" s="8"/>
      <c r="GV455" s="8"/>
      <c r="GW455" s="8"/>
      <c r="GX455" s="8"/>
      <c r="GY455" s="8"/>
      <c r="GZ455" s="8"/>
      <c r="HA455" s="8"/>
      <c r="HB455" s="8"/>
      <c r="HC455" s="8"/>
      <c r="HD455" s="8"/>
      <c r="HE455" s="8"/>
      <c r="HF455" s="8"/>
      <c r="HG455" s="8"/>
      <c r="HH455" s="8"/>
      <c r="HI455" s="8"/>
      <c r="HJ455" s="8"/>
      <c r="HK455" s="8"/>
      <c r="HL455" s="8"/>
      <c r="HM455" s="8"/>
      <c r="HN455" s="8"/>
      <c r="HO455" s="8"/>
      <c r="HP455" s="8"/>
      <c r="HQ455" s="8"/>
      <c r="HR455" s="8"/>
      <c r="HS455" s="8"/>
      <c r="HT455" s="8"/>
      <c r="HU455" s="8"/>
      <c r="HV455" s="8"/>
      <c r="HW455" s="8"/>
      <c r="HX455" s="8"/>
      <c r="HY455" s="8"/>
      <c r="HZ455" s="8"/>
      <c r="IA455" s="8"/>
      <c r="IB455" s="8"/>
      <c r="IC455" s="8"/>
      <c r="ID455" s="8"/>
      <c r="IE455" s="8"/>
      <c r="IF455" s="8"/>
      <c r="IG455" s="8"/>
      <c r="IH455" s="8"/>
      <c r="II455" s="8"/>
    </row>
    <row r="456" spans="1:243" ht="24" x14ac:dyDescent="0.25">
      <c r="A456" s="35" t="s">
        <v>158</v>
      </c>
      <c r="B456" s="116" t="s">
        <v>577</v>
      </c>
      <c r="C456" s="14" t="s">
        <v>632</v>
      </c>
      <c r="D456" s="14" t="s">
        <v>742</v>
      </c>
      <c r="E456" s="14" t="s">
        <v>525</v>
      </c>
      <c r="F456" s="116" t="s">
        <v>483</v>
      </c>
      <c r="G456" s="13">
        <v>0</v>
      </c>
      <c r="H456" s="139">
        <v>28</v>
      </c>
      <c r="I456" s="13">
        <v>0</v>
      </c>
      <c r="J456" s="13">
        <v>2</v>
      </c>
      <c r="K456" s="116" t="s">
        <v>40</v>
      </c>
      <c r="L456" s="13" t="s">
        <v>174</v>
      </c>
    </row>
    <row r="457" spans="1:243" ht="24" x14ac:dyDescent="0.25">
      <c r="A457" s="73">
        <v>7</v>
      </c>
      <c r="B457" s="20" t="s">
        <v>251</v>
      </c>
      <c r="C457" s="28" t="s">
        <v>252</v>
      </c>
      <c r="D457" s="28" t="s">
        <v>743</v>
      </c>
      <c r="E457" s="28" t="s">
        <v>510</v>
      </c>
      <c r="F457" s="13" t="s">
        <v>486</v>
      </c>
      <c r="G457" s="20">
        <v>20</v>
      </c>
      <c r="H457" s="20">
        <v>0</v>
      </c>
      <c r="I457" s="20">
        <v>0</v>
      </c>
      <c r="J457" s="20">
        <v>2</v>
      </c>
      <c r="K457" s="20" t="s">
        <v>38</v>
      </c>
      <c r="L457" s="20" t="s">
        <v>123</v>
      </c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  <c r="AG457" s="89"/>
      <c r="AH457" s="89"/>
      <c r="AI457" s="89"/>
      <c r="AJ457" s="89"/>
      <c r="AK457" s="89"/>
      <c r="AL457" s="89"/>
      <c r="AM457" s="89"/>
      <c r="AN457" s="89"/>
      <c r="AO457" s="89"/>
      <c r="AP457" s="89"/>
      <c r="AQ457" s="89"/>
      <c r="AR457" s="89"/>
      <c r="AS457" s="89"/>
      <c r="AT457" s="89"/>
      <c r="AU457" s="89"/>
      <c r="AV457" s="89"/>
      <c r="AW457" s="89"/>
      <c r="AX457" s="89"/>
      <c r="AY457" s="89"/>
      <c r="AZ457" s="89"/>
      <c r="BA457" s="89"/>
      <c r="BB457" s="89"/>
      <c r="BC457" s="89"/>
      <c r="BD457" s="89"/>
      <c r="BE457" s="89"/>
      <c r="BF457" s="89"/>
      <c r="BG457" s="89"/>
      <c r="BH457" s="89"/>
      <c r="BI457" s="89"/>
      <c r="BJ457" s="89"/>
      <c r="BK457" s="89"/>
      <c r="BL457" s="89"/>
      <c r="BM457" s="89"/>
      <c r="BN457" s="89"/>
      <c r="BO457" s="89"/>
      <c r="BP457" s="89"/>
      <c r="BQ457" s="89"/>
      <c r="BR457" s="89"/>
      <c r="BS457" s="89"/>
      <c r="BT457" s="89"/>
      <c r="BU457" s="89"/>
      <c r="BV457" s="89"/>
      <c r="BW457" s="89"/>
      <c r="BX457" s="89"/>
      <c r="BY457" s="89"/>
      <c r="BZ457" s="89"/>
      <c r="CA457" s="89"/>
      <c r="CB457" s="89"/>
      <c r="CC457" s="89"/>
      <c r="CD457" s="89"/>
      <c r="CE457" s="89"/>
      <c r="CF457" s="89"/>
      <c r="CG457" s="89"/>
      <c r="CH457" s="89"/>
      <c r="CI457" s="89"/>
      <c r="CJ457" s="89"/>
      <c r="CK457" s="89"/>
      <c r="CL457" s="89"/>
      <c r="CM457" s="89"/>
      <c r="CN457" s="89"/>
      <c r="CO457" s="89"/>
      <c r="CP457" s="89"/>
      <c r="CQ457" s="89"/>
      <c r="CR457" s="89"/>
      <c r="CS457" s="89"/>
      <c r="CT457" s="89"/>
      <c r="CU457" s="89"/>
      <c r="CV457" s="89"/>
      <c r="CW457" s="89"/>
      <c r="CX457" s="89"/>
      <c r="CY457" s="89"/>
      <c r="CZ457" s="89"/>
      <c r="DA457" s="89"/>
      <c r="DB457" s="89"/>
      <c r="DC457" s="89"/>
      <c r="DD457" s="89"/>
      <c r="DE457" s="89"/>
      <c r="DF457" s="89"/>
      <c r="DG457" s="89"/>
      <c r="DH457" s="89"/>
      <c r="DI457" s="89"/>
      <c r="DJ457" s="89"/>
      <c r="DK457" s="89"/>
      <c r="DL457" s="89"/>
      <c r="DM457" s="89"/>
      <c r="DN457" s="89"/>
      <c r="DO457" s="89"/>
      <c r="DP457" s="89"/>
      <c r="DQ457" s="89"/>
      <c r="DR457" s="89"/>
      <c r="DS457" s="89"/>
      <c r="DT457" s="89"/>
      <c r="DU457" s="89"/>
      <c r="DV457" s="89"/>
      <c r="DW457" s="89"/>
      <c r="DX457" s="89"/>
      <c r="DY457" s="89"/>
      <c r="DZ457" s="89"/>
      <c r="EA457" s="89"/>
      <c r="EB457" s="89"/>
      <c r="EC457" s="89"/>
      <c r="ED457" s="89"/>
      <c r="EE457" s="89"/>
      <c r="EF457" s="89"/>
      <c r="EG457" s="89"/>
      <c r="EH457" s="89"/>
      <c r="EI457" s="89"/>
      <c r="EJ457" s="89"/>
      <c r="EK457" s="89"/>
      <c r="EL457" s="89"/>
      <c r="EM457" s="89"/>
      <c r="EN457" s="89"/>
      <c r="EO457" s="89"/>
      <c r="EP457" s="89"/>
      <c r="EQ457" s="89"/>
      <c r="ER457" s="89"/>
      <c r="ES457" s="89"/>
      <c r="ET457" s="89"/>
      <c r="EU457" s="89"/>
      <c r="EV457" s="89"/>
      <c r="EW457" s="89"/>
      <c r="EX457" s="89"/>
      <c r="EY457" s="89"/>
      <c r="EZ457" s="89"/>
      <c r="FA457" s="89"/>
      <c r="FB457" s="89"/>
      <c r="FC457" s="89"/>
      <c r="FD457" s="89"/>
      <c r="FE457" s="89"/>
      <c r="FF457" s="89"/>
      <c r="FG457" s="89"/>
      <c r="FH457" s="89"/>
      <c r="FI457" s="89"/>
      <c r="FJ457" s="89"/>
      <c r="FK457" s="89"/>
      <c r="FL457" s="89"/>
      <c r="FM457" s="89"/>
      <c r="FN457" s="89"/>
      <c r="FO457" s="89"/>
      <c r="FP457" s="89"/>
      <c r="FQ457" s="89"/>
      <c r="FR457" s="89"/>
      <c r="FS457" s="89"/>
      <c r="FT457" s="89"/>
      <c r="FU457" s="89"/>
      <c r="FV457" s="89"/>
      <c r="FW457" s="89"/>
      <c r="FX457" s="89"/>
      <c r="FY457" s="89"/>
      <c r="FZ457" s="89"/>
      <c r="GA457" s="89"/>
      <c r="GB457" s="89"/>
      <c r="GC457" s="89"/>
      <c r="GD457" s="89"/>
      <c r="GE457" s="89"/>
      <c r="GF457" s="89"/>
      <c r="GG457" s="89"/>
      <c r="GH457" s="89"/>
      <c r="GI457" s="89"/>
      <c r="GJ457" s="89"/>
      <c r="GK457" s="89"/>
      <c r="GL457" s="89"/>
      <c r="GM457" s="89"/>
      <c r="GN457" s="89"/>
      <c r="GO457" s="89"/>
      <c r="GP457" s="89"/>
      <c r="GQ457" s="89"/>
      <c r="GR457" s="89"/>
      <c r="GS457" s="89"/>
      <c r="GT457" s="89"/>
      <c r="GU457" s="89"/>
      <c r="GV457" s="89"/>
      <c r="GW457" s="89"/>
      <c r="GX457" s="89"/>
      <c r="GY457" s="89"/>
      <c r="GZ457" s="89"/>
      <c r="HA457" s="89"/>
      <c r="HB457" s="89"/>
      <c r="HC457" s="89"/>
      <c r="HD457" s="89"/>
      <c r="HE457" s="89"/>
      <c r="HF457" s="89"/>
      <c r="HG457" s="89"/>
      <c r="HH457" s="89"/>
      <c r="HI457" s="89"/>
      <c r="HJ457" s="89"/>
      <c r="HK457" s="89"/>
      <c r="HL457" s="89"/>
      <c r="HM457" s="89"/>
      <c r="HN457" s="89"/>
      <c r="HO457" s="89"/>
      <c r="HP457" s="89"/>
      <c r="HQ457" s="89"/>
      <c r="HR457" s="89"/>
      <c r="HS457" s="89"/>
      <c r="HT457" s="89"/>
      <c r="HU457" s="89"/>
      <c r="HV457" s="89"/>
      <c r="HW457" s="89"/>
      <c r="HX457" s="89"/>
      <c r="HY457" s="89"/>
      <c r="HZ457" s="89"/>
      <c r="IA457" s="89"/>
      <c r="IB457" s="89"/>
      <c r="IC457" s="89"/>
      <c r="ID457" s="89"/>
      <c r="IE457" s="89"/>
      <c r="IF457" s="89"/>
      <c r="IG457" s="89"/>
      <c r="IH457" s="89"/>
      <c r="II457" s="89"/>
    </row>
    <row r="458" spans="1:243" s="92" customFormat="1" x14ac:dyDescent="0.25">
      <c r="A458" s="180" t="s">
        <v>450</v>
      </c>
      <c r="B458" s="180"/>
      <c r="C458" s="180"/>
      <c r="D458" s="180"/>
      <c r="E458" s="180"/>
      <c r="F458" s="180"/>
      <c r="G458" s="180"/>
      <c r="H458" s="180"/>
      <c r="I458" s="180"/>
      <c r="J458" s="180"/>
      <c r="K458" s="180"/>
      <c r="L458" s="18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</row>
    <row r="459" spans="1:243" s="89" customFormat="1" x14ac:dyDescent="0.25">
      <c r="A459" s="158" t="s">
        <v>19</v>
      </c>
      <c r="B459" s="159"/>
      <c r="C459" s="159"/>
      <c r="D459" s="159"/>
      <c r="E459" s="159"/>
      <c r="F459" s="159"/>
      <c r="G459" s="159"/>
      <c r="H459" s="159"/>
      <c r="I459" s="159"/>
      <c r="J459" s="159"/>
      <c r="K459" s="159"/>
      <c r="L459" s="160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8"/>
      <c r="DD459" s="8"/>
      <c r="DE459" s="8"/>
      <c r="DF459" s="8"/>
      <c r="DG459" s="8"/>
      <c r="DH459" s="8"/>
      <c r="DI459" s="8"/>
      <c r="DJ459" s="8"/>
      <c r="DK459" s="8"/>
      <c r="DL459" s="8"/>
      <c r="DM459" s="8"/>
      <c r="DN459" s="8"/>
      <c r="DO459" s="8"/>
      <c r="DP459" s="8"/>
      <c r="DQ459" s="8"/>
      <c r="DR459" s="8"/>
      <c r="DS459" s="8"/>
      <c r="DT459" s="8"/>
      <c r="DU459" s="8"/>
      <c r="DV459" s="8"/>
      <c r="DW459" s="8"/>
      <c r="DX459" s="8"/>
      <c r="DY459" s="8"/>
      <c r="DZ459" s="8"/>
      <c r="EA459" s="8"/>
      <c r="EB459" s="8"/>
      <c r="EC459" s="8"/>
      <c r="ED459" s="8"/>
      <c r="EE459" s="8"/>
      <c r="EF459" s="8"/>
      <c r="EG459" s="8"/>
      <c r="EH459" s="8"/>
      <c r="EI459" s="8"/>
      <c r="EJ459" s="8"/>
      <c r="EK459" s="8"/>
      <c r="EL459" s="8"/>
      <c r="EM459" s="8"/>
      <c r="EN459" s="8"/>
      <c r="EO459" s="8"/>
      <c r="EP459" s="8"/>
      <c r="EQ459" s="8"/>
      <c r="ER459" s="8"/>
      <c r="ES459" s="8"/>
      <c r="ET459" s="8"/>
      <c r="EU459" s="8"/>
      <c r="EV459" s="8"/>
      <c r="EW459" s="8"/>
      <c r="EX459" s="8"/>
      <c r="EY459" s="8"/>
      <c r="EZ459" s="8"/>
      <c r="FA459" s="8"/>
      <c r="FB459" s="8"/>
      <c r="FC459" s="8"/>
      <c r="FD459" s="8"/>
      <c r="FE459" s="8"/>
      <c r="FF459" s="8"/>
      <c r="FG459" s="8"/>
      <c r="FH459" s="8"/>
      <c r="FI459" s="8"/>
      <c r="FJ459" s="8"/>
      <c r="FK459" s="8"/>
      <c r="FL459" s="8"/>
      <c r="FM459" s="8"/>
      <c r="FN459" s="8"/>
      <c r="FO459" s="8"/>
      <c r="FP459" s="8"/>
      <c r="FQ459" s="8"/>
      <c r="FR459" s="8"/>
      <c r="FS459" s="8"/>
      <c r="FT459" s="8"/>
      <c r="FU459" s="8"/>
      <c r="FV459" s="8"/>
      <c r="FW459" s="8"/>
      <c r="FX459" s="8"/>
      <c r="FY459" s="8"/>
      <c r="FZ459" s="8"/>
      <c r="GA459" s="8"/>
      <c r="GB459" s="8"/>
      <c r="GC459" s="8"/>
      <c r="GD459" s="8"/>
      <c r="GE459" s="8"/>
      <c r="GF459" s="8"/>
      <c r="GG459" s="8"/>
      <c r="GH459" s="8"/>
      <c r="GI459" s="8"/>
      <c r="GJ459" s="8"/>
      <c r="GK459" s="8"/>
      <c r="GL459" s="8"/>
      <c r="GM459" s="8"/>
      <c r="GN459" s="8"/>
      <c r="GO459" s="8"/>
      <c r="GP459" s="8"/>
      <c r="GQ459" s="8"/>
      <c r="GR459" s="8"/>
      <c r="GS459" s="8"/>
      <c r="GT459" s="8"/>
      <c r="GU459" s="8"/>
      <c r="GV459" s="8"/>
      <c r="GW459" s="8"/>
      <c r="GX459" s="8"/>
      <c r="GY459" s="8"/>
      <c r="GZ459" s="8"/>
      <c r="HA459" s="8"/>
      <c r="HB459" s="8"/>
      <c r="HC459" s="8"/>
      <c r="HD459" s="8"/>
      <c r="HE459" s="8"/>
      <c r="HF459" s="8"/>
      <c r="HG459" s="8"/>
      <c r="HH459" s="8"/>
      <c r="HI459" s="8"/>
      <c r="HJ459" s="8"/>
      <c r="HK459" s="8"/>
      <c r="HL459" s="8"/>
      <c r="HM459" s="8"/>
      <c r="HN459" s="8"/>
      <c r="HO459" s="8"/>
      <c r="HP459" s="8"/>
      <c r="HQ459" s="8"/>
      <c r="HR459" s="8"/>
      <c r="HS459" s="8"/>
      <c r="HT459" s="8"/>
      <c r="HU459" s="8"/>
      <c r="HV459" s="8"/>
      <c r="HW459" s="8"/>
      <c r="HX459" s="8"/>
      <c r="HY459" s="8"/>
      <c r="HZ459" s="8"/>
      <c r="IA459" s="8"/>
      <c r="IB459" s="8"/>
      <c r="IC459" s="8"/>
      <c r="ID459" s="8"/>
      <c r="IE459" s="8"/>
      <c r="IF459" s="8"/>
      <c r="IG459" s="8"/>
      <c r="IH459" s="8"/>
      <c r="II459" s="8"/>
    </row>
    <row r="460" spans="1:243" ht="24" x14ac:dyDescent="0.25">
      <c r="A460" s="72">
        <v>8</v>
      </c>
      <c r="B460" s="116" t="s">
        <v>578</v>
      </c>
      <c r="C460" s="30" t="s">
        <v>626</v>
      </c>
      <c r="D460" s="30" t="s">
        <v>681</v>
      </c>
      <c r="E460" s="30" t="s">
        <v>525</v>
      </c>
      <c r="F460" s="116" t="s">
        <v>483</v>
      </c>
      <c r="G460" s="19">
        <v>0</v>
      </c>
      <c r="H460" s="19">
        <v>160</v>
      </c>
      <c r="I460" s="19">
        <v>0</v>
      </c>
      <c r="J460" s="19">
        <v>6</v>
      </c>
      <c r="K460" s="19" t="s">
        <v>22</v>
      </c>
      <c r="L460" s="16" t="s">
        <v>610</v>
      </c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  <c r="AA460" s="92"/>
      <c r="AB460" s="92"/>
      <c r="AC460" s="92"/>
      <c r="AD460" s="92"/>
      <c r="AE460" s="92"/>
      <c r="AF460" s="92"/>
      <c r="AG460" s="92"/>
      <c r="AH460" s="92"/>
      <c r="AI460" s="92"/>
      <c r="AJ460" s="92"/>
      <c r="AK460" s="92"/>
      <c r="AL460" s="92"/>
      <c r="AM460" s="92"/>
      <c r="AN460" s="92"/>
      <c r="AO460" s="92"/>
      <c r="AP460" s="92"/>
      <c r="AQ460" s="92"/>
      <c r="AR460" s="92"/>
      <c r="AS460" s="92"/>
      <c r="AT460" s="92"/>
      <c r="AU460" s="92"/>
      <c r="AV460" s="92"/>
      <c r="AW460" s="92"/>
      <c r="AX460" s="92"/>
      <c r="AY460" s="92"/>
      <c r="AZ460" s="92"/>
      <c r="BA460" s="92"/>
      <c r="BB460" s="92"/>
      <c r="BC460" s="92"/>
      <c r="BD460" s="92"/>
      <c r="BE460" s="92"/>
      <c r="BF460" s="92"/>
      <c r="BG460" s="92"/>
      <c r="BH460" s="92"/>
      <c r="BI460" s="92"/>
      <c r="BJ460" s="92"/>
      <c r="BK460" s="92"/>
      <c r="BL460" s="92"/>
      <c r="BM460" s="92"/>
      <c r="BN460" s="92"/>
      <c r="BO460" s="92"/>
      <c r="BP460" s="92"/>
      <c r="BQ460" s="92"/>
      <c r="BR460" s="92"/>
      <c r="BS460" s="92"/>
      <c r="BT460" s="92"/>
      <c r="BU460" s="92"/>
      <c r="BV460" s="92"/>
      <c r="BW460" s="92"/>
      <c r="BX460" s="92"/>
      <c r="BY460" s="92"/>
      <c r="BZ460" s="92"/>
      <c r="CA460" s="92"/>
      <c r="CB460" s="92"/>
      <c r="CC460" s="92"/>
      <c r="CD460" s="92"/>
      <c r="CE460" s="92"/>
      <c r="CF460" s="92"/>
      <c r="CG460" s="92"/>
      <c r="CH460" s="92"/>
      <c r="CI460" s="92"/>
      <c r="CJ460" s="92"/>
      <c r="CK460" s="92"/>
      <c r="CL460" s="92"/>
      <c r="CM460" s="92"/>
      <c r="CN460" s="92"/>
      <c r="CO460" s="92"/>
      <c r="CP460" s="92"/>
      <c r="CQ460" s="92"/>
      <c r="CR460" s="92"/>
      <c r="CS460" s="92"/>
      <c r="CT460" s="92"/>
      <c r="CU460" s="92"/>
      <c r="CV460" s="92"/>
      <c r="CW460" s="92"/>
      <c r="CX460" s="92"/>
      <c r="CY460" s="92"/>
      <c r="CZ460" s="92"/>
      <c r="DA460" s="92"/>
      <c r="DB460" s="92"/>
      <c r="DC460" s="92"/>
      <c r="DD460" s="92"/>
      <c r="DE460" s="92"/>
      <c r="DF460" s="92"/>
      <c r="DG460" s="92"/>
      <c r="DH460" s="92"/>
      <c r="DI460" s="92"/>
      <c r="DJ460" s="92"/>
      <c r="DK460" s="92"/>
      <c r="DL460" s="92"/>
      <c r="DM460" s="92"/>
      <c r="DN460" s="92"/>
      <c r="DO460" s="92"/>
      <c r="DP460" s="92"/>
      <c r="DQ460" s="92"/>
      <c r="DR460" s="92"/>
      <c r="DS460" s="92"/>
      <c r="DT460" s="92"/>
      <c r="DU460" s="92"/>
      <c r="DV460" s="92"/>
      <c r="DW460" s="92"/>
      <c r="DX460" s="92"/>
      <c r="DY460" s="92"/>
      <c r="DZ460" s="92"/>
      <c r="EA460" s="92"/>
      <c r="EB460" s="92"/>
      <c r="EC460" s="92"/>
      <c r="ED460" s="92"/>
      <c r="EE460" s="92"/>
      <c r="EF460" s="92"/>
      <c r="EG460" s="92"/>
      <c r="EH460" s="92"/>
      <c r="EI460" s="92"/>
      <c r="EJ460" s="92"/>
      <c r="EK460" s="92"/>
      <c r="EL460" s="92"/>
      <c r="EM460" s="92"/>
      <c r="EN460" s="92"/>
      <c r="EO460" s="92"/>
      <c r="EP460" s="92"/>
      <c r="EQ460" s="92"/>
      <c r="ER460" s="92"/>
      <c r="ES460" s="92"/>
      <c r="ET460" s="92"/>
      <c r="EU460" s="92"/>
      <c r="EV460" s="92"/>
      <c r="EW460" s="92"/>
      <c r="EX460" s="92"/>
      <c r="EY460" s="92"/>
      <c r="EZ460" s="92"/>
      <c r="FA460" s="92"/>
      <c r="FB460" s="92"/>
      <c r="FC460" s="92"/>
      <c r="FD460" s="92"/>
      <c r="FE460" s="92"/>
      <c r="FF460" s="92"/>
      <c r="FG460" s="92"/>
      <c r="FH460" s="92"/>
      <c r="FI460" s="92"/>
      <c r="FJ460" s="92"/>
      <c r="FK460" s="92"/>
      <c r="FL460" s="92"/>
      <c r="FM460" s="92"/>
      <c r="FN460" s="92"/>
      <c r="FO460" s="92"/>
      <c r="FP460" s="92"/>
      <c r="FQ460" s="92"/>
      <c r="FR460" s="92"/>
      <c r="FS460" s="92"/>
      <c r="FT460" s="92"/>
      <c r="FU460" s="92"/>
      <c r="FV460" s="92"/>
      <c r="FW460" s="92"/>
      <c r="FX460" s="92"/>
      <c r="FY460" s="92"/>
      <c r="FZ460" s="92"/>
      <c r="GA460" s="92"/>
      <c r="GB460" s="92"/>
      <c r="GC460" s="92"/>
      <c r="GD460" s="92"/>
      <c r="GE460" s="92"/>
      <c r="GF460" s="92"/>
      <c r="GG460" s="92"/>
      <c r="GH460" s="92"/>
      <c r="GI460" s="92"/>
      <c r="GJ460" s="92"/>
      <c r="GK460" s="92"/>
      <c r="GL460" s="92"/>
      <c r="GM460" s="92"/>
      <c r="GN460" s="92"/>
      <c r="GO460" s="92"/>
      <c r="GP460" s="92"/>
      <c r="GQ460" s="92"/>
      <c r="GR460" s="92"/>
      <c r="GS460" s="92"/>
      <c r="GT460" s="92"/>
      <c r="GU460" s="92"/>
      <c r="GV460" s="92"/>
      <c r="GW460" s="92"/>
      <c r="GX460" s="92"/>
      <c r="GY460" s="92"/>
      <c r="GZ460" s="92"/>
      <c r="HA460" s="92"/>
      <c r="HB460" s="92"/>
      <c r="HC460" s="92"/>
      <c r="HD460" s="92"/>
      <c r="HE460" s="92"/>
      <c r="HF460" s="92"/>
      <c r="HG460" s="92"/>
      <c r="HH460" s="92"/>
      <c r="HI460" s="92"/>
      <c r="HJ460" s="92"/>
      <c r="HK460" s="92"/>
      <c r="HL460" s="92"/>
      <c r="HM460" s="92"/>
      <c r="HN460" s="92"/>
      <c r="HO460" s="92"/>
      <c r="HP460" s="92"/>
      <c r="HQ460" s="92"/>
      <c r="HR460" s="92"/>
      <c r="HS460" s="92"/>
      <c r="HT460" s="92"/>
      <c r="HU460" s="92"/>
      <c r="HV460" s="92"/>
      <c r="HW460" s="92"/>
      <c r="HX460" s="92"/>
      <c r="HY460" s="92"/>
      <c r="HZ460" s="92"/>
      <c r="IA460" s="92"/>
      <c r="IB460" s="92"/>
      <c r="IC460" s="92"/>
      <c r="ID460" s="92"/>
      <c r="IE460" s="92"/>
      <c r="IF460" s="92"/>
      <c r="IG460" s="92"/>
      <c r="IH460" s="92"/>
      <c r="II460" s="92"/>
    </row>
    <row r="461" spans="1:243" ht="24" x14ac:dyDescent="0.25">
      <c r="A461" s="73">
        <v>8</v>
      </c>
      <c r="B461" s="116" t="s">
        <v>579</v>
      </c>
      <c r="C461" s="29" t="s">
        <v>627</v>
      </c>
      <c r="D461" s="29"/>
      <c r="E461" s="29"/>
      <c r="F461" s="116" t="s">
        <v>483</v>
      </c>
      <c r="G461" s="20">
        <v>0</v>
      </c>
      <c r="H461" s="20">
        <v>340</v>
      </c>
      <c r="I461" s="20">
        <v>0</v>
      </c>
      <c r="J461" s="20">
        <v>20</v>
      </c>
      <c r="K461" s="20" t="s">
        <v>22</v>
      </c>
      <c r="L461" s="16" t="s">
        <v>610</v>
      </c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  <c r="AD461" s="89"/>
      <c r="AE461" s="89"/>
      <c r="AF461" s="89"/>
      <c r="AG461" s="89"/>
      <c r="AH461" s="89"/>
      <c r="AI461" s="89"/>
      <c r="AJ461" s="89"/>
      <c r="AK461" s="89"/>
      <c r="AL461" s="89"/>
      <c r="AM461" s="89"/>
      <c r="AN461" s="89"/>
      <c r="AO461" s="89"/>
      <c r="AP461" s="89"/>
      <c r="AQ461" s="89"/>
      <c r="AR461" s="89"/>
      <c r="AS461" s="89"/>
      <c r="AT461" s="89"/>
      <c r="AU461" s="89"/>
      <c r="AV461" s="89"/>
      <c r="AW461" s="89"/>
      <c r="AX461" s="89"/>
      <c r="AY461" s="89"/>
      <c r="AZ461" s="89"/>
      <c r="BA461" s="89"/>
      <c r="BB461" s="89"/>
      <c r="BC461" s="89"/>
      <c r="BD461" s="89"/>
      <c r="BE461" s="89"/>
      <c r="BF461" s="89"/>
      <c r="BG461" s="89"/>
      <c r="BH461" s="89"/>
      <c r="BI461" s="89"/>
      <c r="BJ461" s="89"/>
      <c r="BK461" s="89"/>
      <c r="BL461" s="89"/>
      <c r="BM461" s="89"/>
      <c r="BN461" s="89"/>
      <c r="BO461" s="89"/>
      <c r="BP461" s="89"/>
      <c r="BQ461" s="89"/>
      <c r="BR461" s="89"/>
      <c r="BS461" s="89"/>
      <c r="BT461" s="89"/>
      <c r="BU461" s="89"/>
      <c r="BV461" s="89"/>
      <c r="BW461" s="89"/>
      <c r="BX461" s="89"/>
      <c r="BY461" s="89"/>
      <c r="BZ461" s="89"/>
      <c r="CA461" s="89"/>
      <c r="CB461" s="89"/>
      <c r="CC461" s="89"/>
      <c r="CD461" s="89"/>
      <c r="CE461" s="89"/>
      <c r="CF461" s="89"/>
      <c r="CG461" s="89"/>
      <c r="CH461" s="89"/>
      <c r="CI461" s="89"/>
      <c r="CJ461" s="89"/>
      <c r="CK461" s="89"/>
      <c r="CL461" s="89"/>
      <c r="CM461" s="89"/>
      <c r="CN461" s="89"/>
      <c r="CO461" s="89"/>
      <c r="CP461" s="89"/>
      <c r="CQ461" s="89"/>
      <c r="CR461" s="89"/>
      <c r="CS461" s="89"/>
      <c r="CT461" s="89"/>
      <c r="CU461" s="89"/>
      <c r="CV461" s="89"/>
      <c r="CW461" s="89"/>
      <c r="CX461" s="89"/>
      <c r="CY461" s="89"/>
      <c r="CZ461" s="89"/>
      <c r="DA461" s="89"/>
      <c r="DB461" s="89"/>
      <c r="DC461" s="89"/>
      <c r="DD461" s="89"/>
      <c r="DE461" s="89"/>
      <c r="DF461" s="89"/>
      <c r="DG461" s="89"/>
      <c r="DH461" s="89"/>
      <c r="DI461" s="89"/>
      <c r="DJ461" s="89"/>
      <c r="DK461" s="89"/>
      <c r="DL461" s="89"/>
      <c r="DM461" s="89"/>
      <c r="DN461" s="89"/>
      <c r="DO461" s="89"/>
      <c r="DP461" s="89"/>
      <c r="DQ461" s="89"/>
      <c r="DR461" s="89"/>
      <c r="DS461" s="89"/>
      <c r="DT461" s="89"/>
      <c r="DU461" s="89"/>
      <c r="DV461" s="89"/>
      <c r="DW461" s="89"/>
      <c r="DX461" s="89"/>
      <c r="DY461" s="89"/>
      <c r="DZ461" s="89"/>
      <c r="EA461" s="89"/>
      <c r="EB461" s="89"/>
      <c r="EC461" s="89"/>
      <c r="ED461" s="89"/>
      <c r="EE461" s="89"/>
      <c r="EF461" s="89"/>
      <c r="EG461" s="89"/>
      <c r="EH461" s="89"/>
      <c r="EI461" s="89"/>
      <c r="EJ461" s="89"/>
      <c r="EK461" s="89"/>
      <c r="EL461" s="89"/>
      <c r="EM461" s="89"/>
      <c r="EN461" s="89"/>
      <c r="EO461" s="89"/>
      <c r="EP461" s="89"/>
      <c r="EQ461" s="89"/>
      <c r="ER461" s="89"/>
      <c r="ES461" s="89"/>
      <c r="ET461" s="89"/>
      <c r="EU461" s="89"/>
      <c r="EV461" s="89"/>
      <c r="EW461" s="89"/>
      <c r="EX461" s="89"/>
      <c r="EY461" s="89"/>
      <c r="EZ461" s="89"/>
      <c r="FA461" s="89"/>
      <c r="FB461" s="89"/>
      <c r="FC461" s="89"/>
      <c r="FD461" s="89"/>
      <c r="FE461" s="89"/>
      <c r="FF461" s="89"/>
      <c r="FG461" s="89"/>
      <c r="FH461" s="89"/>
      <c r="FI461" s="89"/>
      <c r="FJ461" s="89"/>
      <c r="FK461" s="89"/>
      <c r="FL461" s="89"/>
      <c r="FM461" s="89"/>
      <c r="FN461" s="89"/>
      <c r="FO461" s="89"/>
      <c r="FP461" s="89"/>
      <c r="FQ461" s="89"/>
      <c r="FR461" s="89"/>
      <c r="FS461" s="89"/>
      <c r="FT461" s="89"/>
      <c r="FU461" s="89"/>
      <c r="FV461" s="89"/>
      <c r="FW461" s="89"/>
      <c r="FX461" s="89"/>
      <c r="FY461" s="89"/>
      <c r="FZ461" s="89"/>
      <c r="GA461" s="89"/>
      <c r="GB461" s="89"/>
      <c r="GC461" s="89"/>
      <c r="GD461" s="89"/>
      <c r="GE461" s="89"/>
      <c r="GF461" s="89"/>
      <c r="GG461" s="89"/>
      <c r="GH461" s="89"/>
      <c r="GI461" s="89"/>
      <c r="GJ461" s="89"/>
      <c r="GK461" s="89"/>
      <c r="GL461" s="89"/>
      <c r="GM461" s="89"/>
      <c r="GN461" s="89"/>
      <c r="GO461" s="89"/>
      <c r="GP461" s="89"/>
      <c r="GQ461" s="89"/>
      <c r="GR461" s="89"/>
      <c r="GS461" s="89"/>
      <c r="GT461" s="89"/>
      <c r="GU461" s="89"/>
      <c r="GV461" s="89"/>
      <c r="GW461" s="89"/>
      <c r="GX461" s="89"/>
      <c r="GY461" s="89"/>
      <c r="GZ461" s="89"/>
      <c r="HA461" s="89"/>
      <c r="HB461" s="89"/>
      <c r="HC461" s="89"/>
      <c r="HD461" s="89"/>
      <c r="HE461" s="89"/>
      <c r="HF461" s="89"/>
      <c r="HG461" s="89"/>
      <c r="HH461" s="89"/>
      <c r="HI461" s="89"/>
      <c r="HJ461" s="89"/>
      <c r="HK461" s="89"/>
      <c r="HL461" s="89"/>
      <c r="HM461" s="89"/>
      <c r="HN461" s="89"/>
      <c r="HO461" s="89"/>
      <c r="HP461" s="89"/>
      <c r="HQ461" s="89"/>
      <c r="HR461" s="89"/>
      <c r="HS461" s="89"/>
      <c r="HT461" s="89"/>
      <c r="HU461" s="89"/>
      <c r="HV461" s="89"/>
      <c r="HW461" s="89"/>
      <c r="HX461" s="89"/>
      <c r="HY461" s="89"/>
      <c r="HZ461" s="89"/>
      <c r="IA461" s="89"/>
      <c r="IB461" s="89"/>
      <c r="IC461" s="89"/>
      <c r="ID461" s="89"/>
      <c r="IE461" s="89"/>
      <c r="IF461" s="89"/>
      <c r="IG461" s="89"/>
      <c r="IH461" s="89"/>
      <c r="II461" s="89"/>
    </row>
    <row r="462" spans="1:243" ht="12.75" thickBot="1" x14ac:dyDescent="0.3"/>
    <row r="463" spans="1:243" ht="24.95" customHeight="1" thickBot="1" x14ac:dyDescent="0.3">
      <c r="A463" s="8"/>
      <c r="B463" s="8"/>
      <c r="C463" s="199" t="s">
        <v>431</v>
      </c>
      <c r="D463" s="161" t="s">
        <v>744</v>
      </c>
      <c r="E463" s="162"/>
      <c r="F463" s="65">
        <v>198</v>
      </c>
      <c r="G463" s="2"/>
      <c r="H463" s="146"/>
      <c r="I463" s="144"/>
    </row>
    <row r="464" spans="1:243" ht="24.95" customHeight="1" thickBot="1" x14ac:dyDescent="0.3">
      <c r="A464" s="8"/>
      <c r="B464" s="8"/>
      <c r="C464" s="200"/>
      <c r="D464" s="161" t="s">
        <v>745</v>
      </c>
      <c r="E464" s="162"/>
      <c r="F464" s="65">
        <v>30</v>
      </c>
      <c r="G464" s="2"/>
      <c r="H464" s="2"/>
      <c r="I464" s="144"/>
    </row>
    <row r="465" spans="1:9" ht="24.95" customHeight="1" thickBot="1" x14ac:dyDescent="0.3">
      <c r="A465" s="8"/>
      <c r="B465" s="8"/>
      <c r="C465" s="200"/>
      <c r="D465" s="161" t="s">
        <v>746</v>
      </c>
      <c r="E465" s="162"/>
      <c r="F465" s="65">
        <v>12</v>
      </c>
      <c r="G465" s="2"/>
      <c r="H465" s="2"/>
      <c r="I465" s="144"/>
    </row>
    <row r="466" spans="1:9" ht="24.95" customHeight="1" thickBot="1" x14ac:dyDescent="0.3">
      <c r="A466" s="8"/>
      <c r="B466" s="8"/>
      <c r="C466" s="201"/>
      <c r="D466" s="161" t="s">
        <v>747</v>
      </c>
      <c r="E466" s="162"/>
      <c r="F466" s="65">
        <f>SUM(F463:F465)</f>
        <v>240</v>
      </c>
      <c r="G466" s="2"/>
      <c r="H466" s="2"/>
      <c r="I466" s="144"/>
    </row>
    <row r="476" spans="1:9" x14ac:dyDescent="0.25">
      <c r="A476" s="24"/>
    </row>
  </sheetData>
  <sortState ref="A25:WVE32">
    <sortCondition ref="A25:A32"/>
    <sortCondition ref="C25:C32"/>
  </sortState>
  <mergeCells count="160">
    <mergeCell ref="A2:B2"/>
    <mergeCell ref="A398:L398"/>
    <mergeCell ref="K407:L407"/>
    <mergeCell ref="B260:E260"/>
    <mergeCell ref="B291:E291"/>
    <mergeCell ref="B312:E312"/>
    <mergeCell ref="B329:E329"/>
    <mergeCell ref="B347:E347"/>
    <mergeCell ref="B376:E376"/>
    <mergeCell ref="B392:E392"/>
    <mergeCell ref="B407:E407"/>
    <mergeCell ref="A263:L263"/>
    <mergeCell ref="A264:L264"/>
    <mergeCell ref="A339:L339"/>
    <mergeCell ref="K392:L392"/>
    <mergeCell ref="A317:L317"/>
    <mergeCell ref="A318:L318"/>
    <mergeCell ref="A330:L330"/>
    <mergeCell ref="A216:L216"/>
    <mergeCell ref="A235:L235"/>
    <mergeCell ref="A236:L236"/>
    <mergeCell ref="A237:L237"/>
    <mergeCell ref="C241:C244"/>
    <mergeCell ref="D359:E359"/>
    <mergeCell ref="A336:L336"/>
    <mergeCell ref="A338:L338"/>
    <mergeCell ref="A246:L246"/>
    <mergeCell ref="A247:L247"/>
    <mergeCell ref="A248:L248"/>
    <mergeCell ref="K274:L274"/>
    <mergeCell ref="A275:L275"/>
    <mergeCell ref="A279:L279"/>
    <mergeCell ref="A280:L280"/>
    <mergeCell ref="A292:L292"/>
    <mergeCell ref="A296:L296"/>
    <mergeCell ref="A299:L299"/>
    <mergeCell ref="A313:L313"/>
    <mergeCell ref="D358:E358"/>
    <mergeCell ref="D465:E465"/>
    <mergeCell ref="D466:E466"/>
    <mergeCell ref="B441:E441"/>
    <mergeCell ref="B454:E454"/>
    <mergeCell ref="B424:E424"/>
    <mergeCell ref="A413:L413"/>
    <mergeCell ref="C153:C156"/>
    <mergeCell ref="A363:L363"/>
    <mergeCell ref="A364:L364"/>
    <mergeCell ref="A365:L365"/>
    <mergeCell ref="A377:L377"/>
    <mergeCell ref="A380:L380"/>
    <mergeCell ref="A381:L381"/>
    <mergeCell ref="A354:K355"/>
    <mergeCell ref="C356:C359"/>
    <mergeCell ref="A348:L348"/>
    <mergeCell ref="A351:L351"/>
    <mergeCell ref="A352:L352"/>
    <mergeCell ref="A261:L261"/>
    <mergeCell ref="A393:L393"/>
    <mergeCell ref="A397:L397"/>
    <mergeCell ref="A298:L298"/>
    <mergeCell ref="D356:E356"/>
    <mergeCell ref="D244:E244"/>
    <mergeCell ref="D243:E243"/>
    <mergeCell ref="D242:E242"/>
    <mergeCell ref="D241:E241"/>
    <mergeCell ref="B234:E234"/>
    <mergeCell ref="C463:C466"/>
    <mergeCell ref="A415:L415"/>
    <mergeCell ref="A416:L416"/>
    <mergeCell ref="K424:L424"/>
    <mergeCell ref="A425:L425"/>
    <mergeCell ref="A434:L434"/>
    <mergeCell ref="A435:L435"/>
    <mergeCell ref="A459:L459"/>
    <mergeCell ref="K441:L441"/>
    <mergeCell ref="A445:L445"/>
    <mergeCell ref="A447:L447"/>
    <mergeCell ref="A448:L448"/>
    <mergeCell ref="K454:L454"/>
    <mergeCell ref="A455:L455"/>
    <mergeCell ref="A458:L458"/>
    <mergeCell ref="A442:L442"/>
    <mergeCell ref="D463:E463"/>
    <mergeCell ref="D464:E464"/>
    <mergeCell ref="D357:E357"/>
    <mergeCell ref="A130:L130"/>
    <mergeCell ref="A138:L138"/>
    <mergeCell ref="A139:L139"/>
    <mergeCell ref="A147:L147"/>
    <mergeCell ref="K86:L86"/>
    <mergeCell ref="A87:L87"/>
    <mergeCell ref="A94:L94"/>
    <mergeCell ref="A97:L97"/>
    <mergeCell ref="A179:L179"/>
    <mergeCell ref="B129:E129"/>
    <mergeCell ref="A111:L111"/>
    <mergeCell ref="A118:L118"/>
    <mergeCell ref="A119:L119"/>
    <mergeCell ref="B146:E146"/>
    <mergeCell ref="B170:E170"/>
    <mergeCell ref="K170:L170"/>
    <mergeCell ref="A175:L175"/>
    <mergeCell ref="A178:L178"/>
    <mergeCell ref="A408:L408"/>
    <mergeCell ref="A46:L46"/>
    <mergeCell ref="C3:H3"/>
    <mergeCell ref="A38:L38"/>
    <mergeCell ref="A1:B1"/>
    <mergeCell ref="C1:L1"/>
    <mergeCell ref="A3:B3"/>
    <mergeCell ref="A4:B4"/>
    <mergeCell ref="A6:L6"/>
    <mergeCell ref="L9:L11"/>
    <mergeCell ref="A12:L12"/>
    <mergeCell ref="A13:L13"/>
    <mergeCell ref="A14:L14"/>
    <mergeCell ref="A25:L25"/>
    <mergeCell ref="A8:A11"/>
    <mergeCell ref="B8:L8"/>
    <mergeCell ref="B9:B11"/>
    <mergeCell ref="C9:C11"/>
    <mergeCell ref="F9:F11"/>
    <mergeCell ref="G9:I10"/>
    <mergeCell ref="J9:J11"/>
    <mergeCell ref="A159:L159"/>
    <mergeCell ref="A160:L160"/>
    <mergeCell ref="A161:L161"/>
    <mergeCell ref="K9:K11"/>
    <mergeCell ref="A40:L40"/>
    <mergeCell ref="B24:E24"/>
    <mergeCell ref="B59:E59"/>
    <mergeCell ref="B86:E86"/>
    <mergeCell ref="B72:E72"/>
    <mergeCell ref="B110:E110"/>
    <mergeCell ref="E9:E11"/>
    <mergeCell ref="D9:D11"/>
    <mergeCell ref="A98:L98"/>
    <mergeCell ref="A47:L47"/>
    <mergeCell ref="A63:L63"/>
    <mergeCell ref="K72:L72"/>
    <mergeCell ref="A73:L73"/>
    <mergeCell ref="A77:L77"/>
    <mergeCell ref="A78:L78"/>
    <mergeCell ref="A79:L79"/>
    <mergeCell ref="A48:L48"/>
    <mergeCell ref="A60:L60"/>
    <mergeCell ref="A62:L62"/>
    <mergeCell ref="L217:L232"/>
    <mergeCell ref="A213:L213"/>
    <mergeCell ref="A171:L171"/>
    <mergeCell ref="D156:E156"/>
    <mergeCell ref="D155:E155"/>
    <mergeCell ref="D154:E154"/>
    <mergeCell ref="D153:E153"/>
    <mergeCell ref="A149:L149"/>
    <mergeCell ref="A191:L191"/>
    <mergeCell ref="A197:L197"/>
    <mergeCell ref="A198:L198"/>
    <mergeCell ref="A209:L209"/>
    <mergeCell ref="A215:L215"/>
  </mergeCells>
  <printOptions horizontalCentered="1"/>
  <pageMargins left="0.11811023622047245" right="0.11811023622047245" top="0.15748031496062992" bottom="0.55118110236220474" header="0.31496062992125984" footer="0.31496062992125984"/>
  <pageSetup paperSize="9" scale="80" orientation="landscape" r:id="rId1"/>
  <headerFooter>
    <oddFooter>&amp;R&amp;"Times New Roman,Normál"&amp;8&amp;P. oldal</oddFooter>
  </headerFooter>
  <rowBreaks count="7" manualBreakCount="7">
    <brk id="45" max="16383" man="1"/>
    <brk id="76" max="16383" man="1"/>
    <brk id="158" max="16383" man="1"/>
    <brk id="245" max="16383" man="1"/>
    <brk id="316" max="16383" man="1"/>
    <brk id="362" max="16383" man="1"/>
    <brk id="4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workbookViewId="0"/>
  </sheetViews>
  <sheetFormatPr defaultRowHeight="15" x14ac:dyDescent="0.25"/>
  <cols>
    <col min="1" max="1" width="5.28515625" style="111" customWidth="1"/>
    <col min="2" max="2" width="16.7109375" style="111" customWidth="1"/>
    <col min="3" max="3" width="32.140625" style="111" customWidth="1"/>
    <col min="4" max="4" width="16.85546875" style="111" customWidth="1"/>
    <col min="5" max="5" width="18.7109375" style="111" customWidth="1"/>
    <col min="6" max="6" width="9.140625" style="111"/>
    <col min="7" max="10" width="6.7109375" style="111" customWidth="1"/>
    <col min="11" max="11" width="9.140625" style="112"/>
    <col min="12" max="12" width="24.7109375" style="111" customWidth="1"/>
    <col min="13" max="13" width="51.140625" style="111" customWidth="1"/>
    <col min="14" max="16384" width="9.140625" style="111"/>
  </cols>
  <sheetData>
    <row r="1" spans="1:244" x14ac:dyDescent="0.25">
      <c r="A1" s="110" t="s">
        <v>765</v>
      </c>
    </row>
    <row r="3" spans="1:244" s="1" customFormat="1" ht="12" x14ac:dyDescent="0.25">
      <c r="A3" s="191" t="s">
        <v>365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220" t="s">
        <v>758</v>
      </c>
    </row>
    <row r="4" spans="1:244" s="1" customFormat="1" ht="12" customHeight="1" x14ac:dyDescent="0.25">
      <c r="A4" s="217"/>
      <c r="B4" s="168" t="s">
        <v>3</v>
      </c>
      <c r="C4" s="168" t="s">
        <v>4</v>
      </c>
      <c r="D4" s="174" t="s">
        <v>748</v>
      </c>
      <c r="E4" s="174" t="s">
        <v>749</v>
      </c>
      <c r="F4" s="168" t="s">
        <v>364</v>
      </c>
      <c r="G4" s="168" t="s">
        <v>759</v>
      </c>
      <c r="H4" s="168"/>
      <c r="I4" s="223"/>
      <c r="J4" s="168" t="s">
        <v>5</v>
      </c>
      <c r="K4" s="225" t="s">
        <v>617</v>
      </c>
      <c r="L4" s="168" t="s">
        <v>356</v>
      </c>
      <c r="M4" s="221"/>
    </row>
    <row r="5" spans="1:244" s="1" customFormat="1" ht="12" x14ac:dyDescent="0.25">
      <c r="A5" s="217"/>
      <c r="B5" s="223"/>
      <c r="C5" s="223"/>
      <c r="D5" s="175"/>
      <c r="E5" s="175"/>
      <c r="F5" s="223"/>
      <c r="G5" s="223"/>
      <c r="H5" s="223"/>
      <c r="I5" s="223"/>
      <c r="J5" s="223"/>
      <c r="K5" s="226"/>
      <c r="L5" s="168"/>
      <c r="M5" s="221"/>
    </row>
    <row r="6" spans="1:244" s="1" customFormat="1" ht="12.75" thickBot="1" x14ac:dyDescent="0.3">
      <c r="A6" s="218"/>
      <c r="B6" s="224"/>
      <c r="C6" s="224"/>
      <c r="D6" s="176"/>
      <c r="E6" s="176"/>
      <c r="F6" s="224"/>
      <c r="G6" s="98" t="s">
        <v>6</v>
      </c>
      <c r="H6" s="98" t="s">
        <v>483</v>
      </c>
      <c r="I6" s="98" t="s">
        <v>484</v>
      </c>
      <c r="J6" s="224"/>
      <c r="K6" s="227"/>
      <c r="L6" s="187"/>
      <c r="M6" s="222"/>
    </row>
    <row r="7" spans="1:244" s="1" customFormat="1" ht="24" x14ac:dyDescent="0.25">
      <c r="A7" s="99" t="s">
        <v>52</v>
      </c>
      <c r="B7" s="97" t="s">
        <v>750</v>
      </c>
      <c r="C7" s="102" t="s">
        <v>764</v>
      </c>
      <c r="D7" s="102" t="s">
        <v>702</v>
      </c>
      <c r="E7" s="102" t="s">
        <v>551</v>
      </c>
      <c r="F7" s="97" t="s">
        <v>486</v>
      </c>
      <c r="G7" s="97">
        <v>14</v>
      </c>
      <c r="H7" s="97">
        <v>0</v>
      </c>
      <c r="I7" s="97">
        <v>0</v>
      </c>
      <c r="J7" s="97">
        <v>1</v>
      </c>
      <c r="K7" s="69" t="s">
        <v>40</v>
      </c>
      <c r="L7" s="97" t="s">
        <v>16</v>
      </c>
      <c r="M7" s="10" t="s">
        <v>760</v>
      </c>
      <c r="N7" s="82"/>
      <c r="O7" s="82"/>
      <c r="P7" s="82"/>
    </row>
    <row r="8" spans="1:244" s="1" customFormat="1" ht="24" x14ac:dyDescent="0.25">
      <c r="A8" s="99" t="s">
        <v>52</v>
      </c>
      <c r="B8" s="97" t="s">
        <v>750</v>
      </c>
      <c r="C8" s="102" t="s">
        <v>751</v>
      </c>
      <c r="D8" s="102" t="s">
        <v>667</v>
      </c>
      <c r="E8" s="102" t="s">
        <v>612</v>
      </c>
      <c r="F8" s="97" t="s">
        <v>486</v>
      </c>
      <c r="G8" s="97">
        <v>20</v>
      </c>
      <c r="H8" s="97">
        <v>0</v>
      </c>
      <c r="I8" s="97">
        <v>0</v>
      </c>
      <c r="J8" s="97">
        <v>2</v>
      </c>
      <c r="K8" s="69" t="s">
        <v>40</v>
      </c>
      <c r="L8" s="97"/>
      <c r="M8" s="102" t="s">
        <v>760</v>
      </c>
      <c r="N8" s="82"/>
      <c r="O8" s="82"/>
      <c r="P8" s="82"/>
    </row>
    <row r="9" spans="1:244" s="1" customFormat="1" ht="24" x14ac:dyDescent="0.25">
      <c r="A9" s="99" t="s">
        <v>144</v>
      </c>
      <c r="B9" s="97" t="s">
        <v>750</v>
      </c>
      <c r="C9" s="102" t="s">
        <v>756</v>
      </c>
      <c r="D9" s="102" t="s">
        <v>680</v>
      </c>
      <c r="E9" s="102" t="s">
        <v>500</v>
      </c>
      <c r="F9" s="97" t="s">
        <v>486</v>
      </c>
      <c r="G9" s="97">
        <v>28</v>
      </c>
      <c r="H9" s="97">
        <v>0</v>
      </c>
      <c r="I9" s="97">
        <v>0</v>
      </c>
      <c r="J9" s="97">
        <v>3</v>
      </c>
      <c r="K9" s="69" t="s">
        <v>40</v>
      </c>
      <c r="L9" s="97" t="s">
        <v>757</v>
      </c>
      <c r="M9" s="102" t="s">
        <v>786</v>
      </c>
      <c r="N9" s="82"/>
      <c r="O9" s="82"/>
      <c r="P9" s="82"/>
    </row>
    <row r="10" spans="1:244" s="1" customFormat="1" ht="48" x14ac:dyDescent="0.25">
      <c r="A10" s="99" t="s">
        <v>144</v>
      </c>
      <c r="B10" s="97" t="s">
        <v>619</v>
      </c>
      <c r="C10" s="11" t="s">
        <v>752</v>
      </c>
      <c r="D10" s="11" t="s">
        <v>753</v>
      </c>
      <c r="E10" s="11" t="s">
        <v>754</v>
      </c>
      <c r="F10" s="97" t="s">
        <v>486</v>
      </c>
      <c r="G10" s="97">
        <v>28</v>
      </c>
      <c r="H10" s="97">
        <v>0</v>
      </c>
      <c r="I10" s="97">
        <v>0</v>
      </c>
      <c r="J10" s="97">
        <v>2</v>
      </c>
      <c r="K10" s="69" t="s">
        <v>40</v>
      </c>
      <c r="L10" s="97" t="s">
        <v>755</v>
      </c>
      <c r="M10" s="102" t="s">
        <v>787</v>
      </c>
      <c r="N10" s="82"/>
      <c r="O10" s="82"/>
      <c r="P10" s="82"/>
      <c r="Q10" s="82"/>
    </row>
    <row r="11" spans="1:244" s="1" customFormat="1" ht="24" x14ac:dyDescent="0.25">
      <c r="A11" s="75" t="s">
        <v>52</v>
      </c>
      <c r="B11" s="41" t="s">
        <v>619</v>
      </c>
      <c r="C11" s="40" t="s">
        <v>620</v>
      </c>
      <c r="D11" s="40" t="s">
        <v>725</v>
      </c>
      <c r="E11" s="40" t="s">
        <v>660</v>
      </c>
      <c r="F11" s="97" t="s">
        <v>483</v>
      </c>
      <c r="G11" s="36">
        <v>20</v>
      </c>
      <c r="H11" s="36">
        <v>10</v>
      </c>
      <c r="I11" s="36">
        <v>0</v>
      </c>
      <c r="J11" s="36">
        <v>2</v>
      </c>
      <c r="K11" s="107" t="s">
        <v>255</v>
      </c>
      <c r="L11" s="36" t="s">
        <v>622</v>
      </c>
      <c r="M11" s="178" t="s">
        <v>788</v>
      </c>
      <c r="N11" s="83"/>
      <c r="O11" s="83"/>
      <c r="P11" s="83"/>
      <c r="Q11" s="83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</row>
    <row r="12" spans="1:244" s="1" customFormat="1" ht="24" x14ac:dyDescent="0.25">
      <c r="A12" s="75">
        <v>4</v>
      </c>
      <c r="B12" s="41" t="s">
        <v>619</v>
      </c>
      <c r="C12" s="40" t="s">
        <v>621</v>
      </c>
      <c r="D12" s="40" t="s">
        <v>725</v>
      </c>
      <c r="E12" s="40" t="s">
        <v>660</v>
      </c>
      <c r="F12" s="97" t="s">
        <v>483</v>
      </c>
      <c r="G12" s="36">
        <v>10</v>
      </c>
      <c r="H12" s="36">
        <v>20</v>
      </c>
      <c r="I12" s="36">
        <v>0</v>
      </c>
      <c r="J12" s="36">
        <v>2</v>
      </c>
      <c r="K12" s="107" t="s">
        <v>255</v>
      </c>
      <c r="L12" s="36" t="s">
        <v>620</v>
      </c>
      <c r="M12" s="178"/>
      <c r="N12" s="83"/>
      <c r="O12" s="83"/>
      <c r="P12" s="83"/>
      <c r="Q12" s="83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</row>
    <row r="15" spans="1:244" x14ac:dyDescent="0.25">
      <c r="A15" s="110" t="s">
        <v>777</v>
      </c>
    </row>
    <row r="17" spans="1:244" s="1" customFormat="1" ht="12" x14ac:dyDescent="0.25">
      <c r="A17" s="191" t="s">
        <v>365</v>
      </c>
      <c r="B17" s="168" t="s">
        <v>2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220" t="s">
        <v>758</v>
      </c>
    </row>
    <row r="18" spans="1:244" s="1" customFormat="1" ht="12" customHeight="1" x14ac:dyDescent="0.25">
      <c r="A18" s="217"/>
      <c r="B18" s="168" t="s">
        <v>3</v>
      </c>
      <c r="C18" s="168" t="s">
        <v>4</v>
      </c>
      <c r="D18" s="174" t="s">
        <v>748</v>
      </c>
      <c r="E18" s="174" t="s">
        <v>749</v>
      </c>
      <c r="F18" s="168" t="s">
        <v>364</v>
      </c>
      <c r="G18" s="168" t="s">
        <v>759</v>
      </c>
      <c r="H18" s="168"/>
      <c r="I18" s="223"/>
      <c r="J18" s="168" t="s">
        <v>5</v>
      </c>
      <c r="K18" s="225" t="s">
        <v>617</v>
      </c>
      <c r="L18" s="168" t="s">
        <v>356</v>
      </c>
      <c r="M18" s="221"/>
    </row>
    <row r="19" spans="1:244" s="1" customFormat="1" ht="12" x14ac:dyDescent="0.25">
      <c r="A19" s="217"/>
      <c r="B19" s="223"/>
      <c r="C19" s="223"/>
      <c r="D19" s="175"/>
      <c r="E19" s="175"/>
      <c r="F19" s="223"/>
      <c r="G19" s="223"/>
      <c r="H19" s="223"/>
      <c r="I19" s="223"/>
      <c r="J19" s="223"/>
      <c r="K19" s="226"/>
      <c r="L19" s="168"/>
      <c r="M19" s="221"/>
    </row>
    <row r="20" spans="1:244" s="1" customFormat="1" ht="12.75" thickBot="1" x14ac:dyDescent="0.3">
      <c r="A20" s="218"/>
      <c r="B20" s="224"/>
      <c r="C20" s="224"/>
      <c r="D20" s="176"/>
      <c r="E20" s="176"/>
      <c r="F20" s="224"/>
      <c r="G20" s="98" t="s">
        <v>6</v>
      </c>
      <c r="H20" s="98" t="s">
        <v>483</v>
      </c>
      <c r="I20" s="98" t="s">
        <v>484</v>
      </c>
      <c r="J20" s="224"/>
      <c r="K20" s="227"/>
      <c r="L20" s="187"/>
      <c r="M20" s="222"/>
    </row>
    <row r="21" spans="1:244" s="1" customFormat="1" ht="24" x14ac:dyDescent="0.25">
      <c r="A21" s="99">
        <v>1</v>
      </c>
      <c r="B21" s="103" t="s">
        <v>512</v>
      </c>
      <c r="C21" s="102" t="s">
        <v>43</v>
      </c>
      <c r="D21" s="10" t="s">
        <v>638</v>
      </c>
      <c r="E21" s="102" t="s">
        <v>550</v>
      </c>
      <c r="F21" s="97" t="s">
        <v>483</v>
      </c>
      <c r="G21" s="97">
        <v>0</v>
      </c>
      <c r="H21" s="97">
        <v>56</v>
      </c>
      <c r="I21" s="97">
        <v>0</v>
      </c>
      <c r="J21" s="86">
        <v>0</v>
      </c>
      <c r="K21" s="97" t="s">
        <v>761</v>
      </c>
      <c r="L21" s="97"/>
      <c r="M21" s="18" t="s">
        <v>763</v>
      </c>
    </row>
    <row r="22" spans="1:244" s="1" customFormat="1" ht="24" x14ac:dyDescent="0.25">
      <c r="A22" s="99">
        <v>2</v>
      </c>
      <c r="B22" s="103" t="s">
        <v>507</v>
      </c>
      <c r="C22" s="101" t="s">
        <v>44</v>
      </c>
      <c r="D22" s="10" t="s">
        <v>638</v>
      </c>
      <c r="E22" s="102" t="s">
        <v>550</v>
      </c>
      <c r="F22" s="86" t="s">
        <v>483</v>
      </c>
      <c r="G22" s="97">
        <v>0</v>
      </c>
      <c r="H22" s="97">
        <v>56</v>
      </c>
      <c r="I22" s="97">
        <v>0</v>
      </c>
      <c r="J22" s="86">
        <v>0</v>
      </c>
      <c r="K22" s="97" t="s">
        <v>761</v>
      </c>
      <c r="L22" s="97" t="s">
        <v>43</v>
      </c>
      <c r="M22" s="11" t="s">
        <v>763</v>
      </c>
    </row>
    <row r="23" spans="1:244" s="1" customFormat="1" ht="24" x14ac:dyDescent="0.25">
      <c r="A23" s="99">
        <v>3</v>
      </c>
      <c r="B23" s="103" t="s">
        <v>502</v>
      </c>
      <c r="C23" s="101" t="s">
        <v>45</v>
      </c>
      <c r="D23" s="10" t="s">
        <v>638</v>
      </c>
      <c r="E23" s="102" t="s">
        <v>550</v>
      </c>
      <c r="F23" s="86" t="s">
        <v>483</v>
      </c>
      <c r="G23" s="97">
        <v>0</v>
      </c>
      <c r="H23" s="97">
        <v>56</v>
      </c>
      <c r="I23" s="97">
        <v>0</v>
      </c>
      <c r="J23" s="86">
        <v>0</v>
      </c>
      <c r="K23" s="97" t="s">
        <v>761</v>
      </c>
      <c r="L23" s="97" t="s">
        <v>44</v>
      </c>
      <c r="M23" s="11" t="s">
        <v>763</v>
      </c>
    </row>
    <row r="24" spans="1:244" s="1" customFormat="1" ht="24" x14ac:dyDescent="0.25">
      <c r="A24" s="46">
        <v>5</v>
      </c>
      <c r="B24" s="59" t="s">
        <v>526</v>
      </c>
      <c r="C24" s="10" t="s">
        <v>778</v>
      </c>
      <c r="D24" s="10" t="s">
        <v>675</v>
      </c>
      <c r="E24" s="10" t="s">
        <v>639</v>
      </c>
      <c r="F24" s="97" t="s">
        <v>483</v>
      </c>
      <c r="G24" s="77">
        <v>0</v>
      </c>
      <c r="H24" s="77">
        <v>56</v>
      </c>
      <c r="I24" s="77">
        <v>0</v>
      </c>
      <c r="J24" s="77">
        <v>4</v>
      </c>
      <c r="K24" s="77" t="s">
        <v>73</v>
      </c>
      <c r="L24" s="100" t="s">
        <v>45</v>
      </c>
      <c r="M24" s="11" t="s">
        <v>763</v>
      </c>
    </row>
    <row r="25" spans="1:244" s="1" customFormat="1" ht="12" x14ac:dyDescent="0.25">
      <c r="A25" s="46">
        <v>6</v>
      </c>
      <c r="B25" s="59" t="s">
        <v>532</v>
      </c>
      <c r="C25" s="102" t="s">
        <v>780</v>
      </c>
      <c r="D25" s="102" t="s">
        <v>675</v>
      </c>
      <c r="E25" s="102" t="s">
        <v>613</v>
      </c>
      <c r="F25" s="97" t="s">
        <v>483</v>
      </c>
      <c r="G25" s="97">
        <v>0</v>
      </c>
      <c r="H25" s="97">
        <v>56</v>
      </c>
      <c r="I25" s="97">
        <v>0</v>
      </c>
      <c r="J25" s="97">
        <v>4</v>
      </c>
      <c r="K25" s="97" t="s">
        <v>8</v>
      </c>
      <c r="L25" s="97" t="s">
        <v>392</v>
      </c>
      <c r="M25" s="11" t="s">
        <v>763</v>
      </c>
    </row>
    <row r="26" spans="1:244" s="78" customFormat="1" ht="12" x14ac:dyDescent="0.25">
      <c r="A26" s="46">
        <v>5</v>
      </c>
      <c r="B26" s="59" t="s">
        <v>526</v>
      </c>
      <c r="C26" s="10" t="s">
        <v>779</v>
      </c>
      <c r="D26" s="10" t="s">
        <v>675</v>
      </c>
      <c r="E26" s="10" t="s">
        <v>613</v>
      </c>
      <c r="F26" s="97" t="s">
        <v>483</v>
      </c>
      <c r="G26" s="77">
        <v>0</v>
      </c>
      <c r="H26" s="77">
        <v>0</v>
      </c>
      <c r="I26" s="77">
        <v>56</v>
      </c>
      <c r="J26" s="77">
        <v>4</v>
      </c>
      <c r="K26" s="77" t="s">
        <v>73</v>
      </c>
      <c r="L26" s="77" t="s">
        <v>45</v>
      </c>
      <c r="M26" s="11" t="s">
        <v>763</v>
      </c>
    </row>
    <row r="27" spans="1:244" s="78" customFormat="1" ht="12" x14ac:dyDescent="0.25">
      <c r="A27" s="99">
        <v>6</v>
      </c>
      <c r="B27" s="15" t="s">
        <v>532</v>
      </c>
      <c r="C27" s="102" t="s">
        <v>781</v>
      </c>
      <c r="D27" s="102" t="s">
        <v>675</v>
      </c>
      <c r="E27" s="102" t="s">
        <v>613</v>
      </c>
      <c r="F27" s="97" t="s">
        <v>483</v>
      </c>
      <c r="G27" s="97">
        <v>0</v>
      </c>
      <c r="H27" s="97">
        <v>56</v>
      </c>
      <c r="I27" s="97">
        <v>0</v>
      </c>
      <c r="J27" s="97">
        <v>4</v>
      </c>
      <c r="K27" s="97" t="s">
        <v>73</v>
      </c>
      <c r="L27" s="97" t="s">
        <v>392</v>
      </c>
      <c r="M27" s="11" t="s">
        <v>763</v>
      </c>
    </row>
    <row r="28" spans="1:244" s="1" customFormat="1" ht="24" x14ac:dyDescent="0.2">
      <c r="A28" s="73">
        <v>7</v>
      </c>
      <c r="B28" s="104" t="s">
        <v>534</v>
      </c>
      <c r="C28" s="29" t="s">
        <v>785</v>
      </c>
      <c r="D28" s="29" t="s">
        <v>663</v>
      </c>
      <c r="E28" s="29" t="s">
        <v>612</v>
      </c>
      <c r="F28" s="97" t="s">
        <v>483</v>
      </c>
      <c r="G28" s="108">
        <v>0</v>
      </c>
      <c r="H28" s="20">
        <v>28</v>
      </c>
      <c r="I28" s="108">
        <v>0</v>
      </c>
      <c r="J28" s="60">
        <v>2</v>
      </c>
      <c r="K28" s="20" t="s">
        <v>73</v>
      </c>
      <c r="L28" s="22" t="s">
        <v>174</v>
      </c>
      <c r="M28" s="11" t="s">
        <v>763</v>
      </c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</row>
    <row r="29" spans="1:244" s="78" customFormat="1" ht="24" x14ac:dyDescent="0.25">
      <c r="A29" s="35">
        <v>5</v>
      </c>
      <c r="B29" s="105" t="s">
        <v>278</v>
      </c>
      <c r="C29" s="14" t="s">
        <v>782</v>
      </c>
      <c r="D29" s="14" t="s">
        <v>638</v>
      </c>
      <c r="E29" s="14" t="s">
        <v>639</v>
      </c>
      <c r="F29" s="97" t="s">
        <v>483</v>
      </c>
      <c r="G29" s="13">
        <v>0</v>
      </c>
      <c r="H29" s="13">
        <v>56</v>
      </c>
      <c r="I29" s="13">
        <v>0</v>
      </c>
      <c r="J29" s="13">
        <v>4</v>
      </c>
      <c r="K29" s="13" t="s">
        <v>73</v>
      </c>
      <c r="L29" s="13" t="s">
        <v>442</v>
      </c>
      <c r="M29" s="11" t="s">
        <v>763</v>
      </c>
    </row>
    <row r="30" spans="1:244" s="78" customFormat="1" ht="12" x14ac:dyDescent="0.25">
      <c r="A30" s="35">
        <v>6</v>
      </c>
      <c r="B30" s="105" t="s">
        <v>301</v>
      </c>
      <c r="C30" s="14" t="s">
        <v>783</v>
      </c>
      <c r="D30" s="14" t="s">
        <v>638</v>
      </c>
      <c r="E30" s="14" t="s">
        <v>613</v>
      </c>
      <c r="F30" s="97" t="s">
        <v>483</v>
      </c>
      <c r="G30" s="13">
        <v>0</v>
      </c>
      <c r="H30" s="13">
        <v>0</v>
      </c>
      <c r="I30" s="13">
        <v>56</v>
      </c>
      <c r="J30" s="13">
        <v>4</v>
      </c>
      <c r="K30" s="13" t="s">
        <v>255</v>
      </c>
      <c r="L30" s="13" t="s">
        <v>444</v>
      </c>
      <c r="M30" s="11" t="s">
        <v>763</v>
      </c>
    </row>
    <row r="31" spans="1:244" s="1" customFormat="1" ht="24" x14ac:dyDescent="0.25">
      <c r="A31" s="35">
        <v>6</v>
      </c>
      <c r="B31" s="106" t="s">
        <v>549</v>
      </c>
      <c r="C31" s="14" t="s">
        <v>784</v>
      </c>
      <c r="D31" s="14" t="s">
        <v>641</v>
      </c>
      <c r="E31" s="14" t="s">
        <v>612</v>
      </c>
      <c r="F31" s="97" t="s">
        <v>483</v>
      </c>
      <c r="G31" s="13">
        <v>0</v>
      </c>
      <c r="H31" s="109">
        <v>28</v>
      </c>
      <c r="I31" s="13">
        <v>0</v>
      </c>
      <c r="J31" s="13">
        <v>2</v>
      </c>
      <c r="K31" s="97" t="s">
        <v>40</v>
      </c>
      <c r="L31" s="13"/>
      <c r="M31" s="11" t="s">
        <v>763</v>
      </c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</row>
    <row r="34" spans="1:13" x14ac:dyDescent="0.25">
      <c r="A34" s="110" t="s">
        <v>776</v>
      </c>
    </row>
    <row r="36" spans="1:13" s="1" customFormat="1" ht="12" x14ac:dyDescent="0.25">
      <c r="A36" s="191" t="s">
        <v>365</v>
      </c>
      <c r="B36" s="168" t="s">
        <v>2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220" t="s">
        <v>758</v>
      </c>
    </row>
    <row r="37" spans="1:13" s="1" customFormat="1" ht="12" customHeight="1" x14ac:dyDescent="0.25">
      <c r="A37" s="217"/>
      <c r="B37" s="168" t="s">
        <v>3</v>
      </c>
      <c r="C37" s="168" t="s">
        <v>4</v>
      </c>
      <c r="D37" s="174" t="s">
        <v>748</v>
      </c>
      <c r="E37" s="174" t="s">
        <v>749</v>
      </c>
      <c r="F37" s="168" t="s">
        <v>364</v>
      </c>
      <c r="G37" s="168" t="s">
        <v>759</v>
      </c>
      <c r="H37" s="168"/>
      <c r="I37" s="223"/>
      <c r="J37" s="168" t="s">
        <v>5</v>
      </c>
      <c r="K37" s="225" t="s">
        <v>617</v>
      </c>
      <c r="L37" s="168" t="s">
        <v>356</v>
      </c>
      <c r="M37" s="221"/>
    </row>
    <row r="38" spans="1:13" s="1" customFormat="1" ht="12" x14ac:dyDescent="0.25">
      <c r="A38" s="217"/>
      <c r="B38" s="223"/>
      <c r="C38" s="223"/>
      <c r="D38" s="175"/>
      <c r="E38" s="175"/>
      <c r="F38" s="223"/>
      <c r="G38" s="223"/>
      <c r="H38" s="223"/>
      <c r="I38" s="223"/>
      <c r="J38" s="223"/>
      <c r="K38" s="226"/>
      <c r="L38" s="168"/>
      <c r="M38" s="221"/>
    </row>
    <row r="39" spans="1:13" s="1" customFormat="1" ht="12.75" thickBot="1" x14ac:dyDescent="0.3">
      <c r="A39" s="218"/>
      <c r="B39" s="224"/>
      <c r="C39" s="224"/>
      <c r="D39" s="176"/>
      <c r="E39" s="176"/>
      <c r="F39" s="224"/>
      <c r="G39" s="98" t="s">
        <v>6</v>
      </c>
      <c r="H39" s="98" t="s">
        <v>483</v>
      </c>
      <c r="I39" s="98" t="s">
        <v>484</v>
      </c>
      <c r="J39" s="224"/>
      <c r="K39" s="227"/>
      <c r="L39" s="187"/>
      <c r="M39" s="222"/>
    </row>
    <row r="40" spans="1:13" ht="24" x14ac:dyDescent="0.25">
      <c r="A40" s="97">
        <v>2</v>
      </c>
      <c r="B40" s="97" t="s">
        <v>750</v>
      </c>
      <c r="C40" s="11" t="s">
        <v>766</v>
      </c>
      <c r="D40" s="11" t="s">
        <v>768</v>
      </c>
      <c r="E40" s="11" t="s">
        <v>767</v>
      </c>
      <c r="F40" s="97" t="s">
        <v>769</v>
      </c>
      <c r="G40" s="97">
        <v>28</v>
      </c>
      <c r="H40" s="97">
        <v>0</v>
      </c>
      <c r="I40" s="97">
        <v>0</v>
      </c>
      <c r="J40" s="97">
        <v>3</v>
      </c>
      <c r="K40" s="69" t="s">
        <v>770</v>
      </c>
      <c r="L40" s="102"/>
      <c r="M40" s="211" t="s">
        <v>789</v>
      </c>
    </row>
    <row r="41" spans="1:13" ht="24" x14ac:dyDescent="0.25">
      <c r="A41" s="97">
        <v>2</v>
      </c>
      <c r="B41" s="97" t="s">
        <v>619</v>
      </c>
      <c r="C41" s="11" t="s">
        <v>771</v>
      </c>
      <c r="D41" s="11" t="s">
        <v>772</v>
      </c>
      <c r="E41" s="11" t="s">
        <v>767</v>
      </c>
      <c r="F41" s="97" t="s">
        <v>773</v>
      </c>
      <c r="G41" s="97">
        <v>0</v>
      </c>
      <c r="H41" s="97">
        <v>15</v>
      </c>
      <c r="I41" s="97">
        <v>0</v>
      </c>
      <c r="J41" s="97">
        <v>3</v>
      </c>
      <c r="K41" s="69" t="s">
        <v>774</v>
      </c>
      <c r="L41" s="102" t="s">
        <v>775</v>
      </c>
      <c r="M41" s="219"/>
    </row>
  </sheetData>
  <mergeCells count="38">
    <mergeCell ref="A17:A20"/>
    <mergeCell ref="B17:L17"/>
    <mergeCell ref="M17:M20"/>
    <mergeCell ref="B18:B20"/>
    <mergeCell ref="C18:C20"/>
    <mergeCell ref="D18:D20"/>
    <mergeCell ref="E18:E20"/>
    <mergeCell ref="F18:F20"/>
    <mergeCell ref="G18:I19"/>
    <mergeCell ref="J18:J20"/>
    <mergeCell ref="K18:K20"/>
    <mergeCell ref="L18:L20"/>
    <mergeCell ref="M36:M39"/>
    <mergeCell ref="B37:B39"/>
    <mergeCell ref="C37:C39"/>
    <mergeCell ref="D37:D39"/>
    <mergeCell ref="E37:E39"/>
    <mergeCell ref="F37:F39"/>
    <mergeCell ref="G37:I38"/>
    <mergeCell ref="J37:J39"/>
    <mergeCell ref="K37:K39"/>
    <mergeCell ref="L37:L39"/>
    <mergeCell ref="A3:A6"/>
    <mergeCell ref="B3:L3"/>
    <mergeCell ref="M11:M12"/>
    <mergeCell ref="M40:M41"/>
    <mergeCell ref="M3:M6"/>
    <mergeCell ref="B4:B6"/>
    <mergeCell ref="C4:C6"/>
    <mergeCell ref="D4:D6"/>
    <mergeCell ref="E4:E6"/>
    <mergeCell ref="F4:F6"/>
    <mergeCell ref="G4:I5"/>
    <mergeCell ref="J4:J6"/>
    <mergeCell ref="K4:K6"/>
    <mergeCell ref="L4:L6"/>
    <mergeCell ref="A36:A39"/>
    <mergeCell ref="B36:L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2018-tól</vt:lpstr>
      <vt:lpstr>Új tantárgyak</vt:lpstr>
      <vt:lpstr>'2018-tól'!Print_Titles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karcza</dc:creator>
  <cp:lastModifiedBy>Windows User</cp:lastModifiedBy>
  <cp:lastPrinted>2018-04-25T08:21:19Z</cp:lastPrinted>
  <dcterms:created xsi:type="dcterms:W3CDTF">2016-03-29T13:03:20Z</dcterms:created>
  <dcterms:modified xsi:type="dcterms:W3CDTF">2018-04-27T11:16:29Z</dcterms:modified>
</cp:coreProperties>
</file>